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Dok\nas\P04\O-PAS\GAMC\Proyectos\Internacional\2023\IM-23-EMODNET_7\Datasets_2024\EMODnet_HA_OceanEnergy\EMODnet_HA_OceanEnergy_20241003\"/>
    </mc:Choice>
  </mc:AlternateContent>
  <xr:revisionPtr revIDLastSave="0" documentId="13_ncr:1_{B91AC73E-0BD0-4679-B413-DC9FD0A2851C}" xr6:coauthVersionLast="47" xr6:coauthVersionMax="47" xr10:uidLastSave="{00000000-0000-0000-0000-000000000000}"/>
  <bookViews>
    <workbookView xWindow="-120" yWindow="-120" windowWidth="29040" windowHeight="15840" xr2:uid="{156E12A8-1C89-4A06-8655-C40ABF838C35}"/>
  </bookViews>
  <sheets>
    <sheet name="1(Data)" sheetId="1" r:id="rId1"/>
  </sheets>
  <definedNames>
    <definedName name="_ftn1" localSheetId="0">'1(Data)'!#REF!</definedName>
    <definedName name="_ftn2" localSheetId="0">'1(Data)'!#REF!</definedName>
    <definedName name="_ftn3" localSheetId="0">'1(Data)'!$A$31</definedName>
    <definedName name="_ftn4" localSheetId="0">'1(Data)'!#REF!</definedName>
    <definedName name="_ftn5" localSheetId="0">'1(Data)'!#REF!</definedName>
    <definedName name="_ftn6" localSheetId="0">'1(Data)'!$A$35</definedName>
    <definedName name="_ftnref1" localSheetId="0">'1(Data)'!$A$6</definedName>
    <definedName name="_ftnref2" localSheetId="0">'1(Data)'!$B$6</definedName>
    <definedName name="_ftnref3" localSheetId="0">'1(Data)'!$C$6</definedName>
    <definedName name="_ftnref4" localSheetId="0">'1(Data)'!#REF!</definedName>
    <definedName name="_ftnref5" localSheetId="0">'1(Data)'!#REF!</definedName>
    <definedName name="_ftnref6" localSheetId="0">'1(Data)'!$A$9</definedName>
    <definedName name="_Toc509591800" localSheetId="0">'1(Data)'!$A$1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53" i="1"/>
  <c r="H55" i="1"/>
  <c r="G55" i="1"/>
  <c r="H169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7" i="1"/>
  <c r="H136" i="1"/>
  <c r="H135" i="1"/>
  <c r="H134" i="1"/>
  <c r="H133" i="1"/>
  <c r="H131" i="1"/>
  <c r="E131" i="1"/>
  <c r="H129" i="1"/>
  <c r="H128" i="1"/>
  <c r="G60" i="1"/>
  <c r="G59" i="1"/>
  <c r="H58" i="1"/>
  <c r="G58" i="1"/>
  <c r="G57" i="1"/>
  <c r="G56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H38" i="1"/>
  <c r="G38" i="1"/>
  <c r="H37" i="1"/>
  <c r="G37" i="1"/>
  <c r="G36" i="1"/>
  <c r="G35" i="1"/>
  <c r="H34" i="1"/>
  <c r="G34" i="1"/>
  <c r="H33" i="1"/>
  <c r="G33" i="1"/>
  <c r="H32" i="1"/>
  <c r="G32" i="1"/>
  <c r="H31" i="1"/>
  <c r="G31" i="1"/>
  <c r="G30" i="1"/>
  <c r="G29" i="1"/>
  <c r="G28" i="1"/>
  <c r="H27" i="1"/>
  <c r="G27" i="1"/>
  <c r="G26" i="1"/>
  <c r="H25" i="1"/>
  <c r="G25" i="1"/>
  <c r="H24" i="1"/>
  <c r="G24" i="1"/>
  <c r="G23" i="1"/>
  <c r="G22" i="1"/>
  <c r="H21" i="1"/>
  <c r="G21" i="1"/>
  <c r="H19" i="1"/>
  <c r="G19" i="1"/>
  <c r="G17" i="1"/>
  <c r="G16" i="1"/>
  <c r="H15" i="1"/>
  <c r="G15" i="1"/>
  <c r="G13" i="1"/>
  <c r="G11" i="1"/>
  <c r="G10" i="1"/>
</calcChain>
</file>

<file path=xl/sharedStrings.xml><?xml version="1.0" encoding="utf-8"?>
<sst xmlns="http://schemas.openxmlformats.org/spreadsheetml/2006/main" count="422" uniqueCount="138">
  <si>
    <t>Indicator 1: Current status and coverage of total available thematic data</t>
  </si>
  <si>
    <t>The purpose of this sheet is to provide a status overview of the different sub-theme data available on the portal and the download frequency by users</t>
  </si>
  <si>
    <t>On this sheet, there are 3 tables to fill in</t>
  </si>
  <si>
    <t>Please refer to "Explanation of the trends and statistics" below</t>
  </si>
  <si>
    <t>1.A) Volume and coverage of available data</t>
  </si>
  <si>
    <t>Reporting date</t>
  </si>
  <si>
    <t>Portal name</t>
  </si>
  <si>
    <t>Volume unit [1]</t>
  </si>
  <si>
    <t>Human Activities</t>
  </si>
  <si>
    <t>Records; related records</t>
  </si>
  <si>
    <r>
      <t xml:space="preserve">Sub-theme </t>
    </r>
    <r>
      <rPr>
        <sz val="10"/>
        <color rgb="FF333333"/>
        <rFont val="Open Sans"/>
        <family val="2"/>
      </rPr>
      <t>[2]</t>
    </r>
  </si>
  <si>
    <r>
      <t>Total data</t>
    </r>
    <r>
      <rPr>
        <b/>
        <i/>
        <sz val="10"/>
        <color rgb="FFFF0000"/>
        <rFont val="Open Sans"/>
        <family val="2"/>
      </rPr>
      <t xml:space="preserve"> </t>
    </r>
    <r>
      <rPr>
        <b/>
        <i/>
        <sz val="10"/>
        <color rgb="FF333333"/>
        <rFont val="Open Sans"/>
        <family val="2"/>
      </rPr>
      <t>volume per sub-theme: records</t>
    </r>
  </si>
  <si>
    <r>
      <t>Total data</t>
    </r>
    <r>
      <rPr>
        <b/>
        <i/>
        <sz val="10"/>
        <color rgb="FFFF0000"/>
        <rFont val="Open Sans"/>
        <family val="2"/>
      </rPr>
      <t xml:space="preserve"> </t>
    </r>
    <r>
      <rPr>
        <b/>
        <i/>
        <sz val="10"/>
        <color rgb="FF333333"/>
        <rFont val="Open Sans"/>
        <family val="2"/>
      </rPr>
      <t>volume per sub-theme (previous quarter)</t>
    </r>
  </si>
  <si>
    <r>
      <t>Total data</t>
    </r>
    <r>
      <rPr>
        <b/>
        <i/>
        <sz val="10"/>
        <color rgb="FFFF0000"/>
        <rFont val="Open Sans"/>
        <family val="2"/>
      </rPr>
      <t xml:space="preserve"> </t>
    </r>
    <r>
      <rPr>
        <b/>
        <i/>
        <sz val="10"/>
        <color rgb="FF333333"/>
        <rFont val="Open Sans"/>
        <family val="2"/>
      </rPr>
      <t>volume per sub-theme: related records</t>
    </r>
  </si>
  <si>
    <r>
      <t>Trend in total data volume (%) records</t>
    </r>
    <r>
      <rPr>
        <sz val="10"/>
        <color rgb="FF333333"/>
        <rFont val="Open Sans"/>
        <family val="2"/>
      </rPr>
      <t>[3]</t>
    </r>
  </si>
  <si>
    <r>
      <t>Trend in total data volume (%) related records</t>
    </r>
    <r>
      <rPr>
        <sz val="10"/>
        <color rgb="FF333333"/>
        <rFont val="Open Sans"/>
        <family val="2"/>
      </rPr>
      <t>[3]</t>
    </r>
  </si>
  <si>
    <r>
      <t xml:space="preserve">Total data Volume in GigaBytes </t>
    </r>
    <r>
      <rPr>
        <sz val="10"/>
        <color rgb="FF333333"/>
        <rFont val="Open Sans"/>
        <family val="2"/>
      </rPr>
      <t>[4]</t>
    </r>
  </si>
  <si>
    <t>Aggregate extraction</t>
  </si>
  <si>
    <t>Aggregate Extraction points</t>
  </si>
  <si>
    <t>Aggregate Extraction areas</t>
  </si>
  <si>
    <t>Cultural heritage</t>
  </si>
  <si>
    <t>Ship Wrecks</t>
  </si>
  <si>
    <t>The provider shares data via WFS only</t>
  </si>
  <si>
    <t>Lighthouses</t>
  </si>
  <si>
    <t>Submerged Prehistoric Archaeology and Landscapes</t>
  </si>
  <si>
    <t>Dredging</t>
  </si>
  <si>
    <t>Environment</t>
  </si>
  <si>
    <t>Nationally designated areas (CDDA)</t>
  </si>
  <si>
    <t>Natura 2000 areas</t>
  </si>
  <si>
    <t>State of bathing waters</t>
  </si>
  <si>
    <t>Coastal or transtitional</t>
  </si>
  <si>
    <t>Total</t>
  </si>
  <si>
    <t>Fisheries</t>
  </si>
  <si>
    <t>FAO fishery statistical areas</t>
  </si>
  <si>
    <t>ICES statistical areas</t>
  </si>
  <si>
    <t>Fishery catches by FAO statistical area</t>
  </si>
  <si>
    <t>Monthly first sales, EUMOFA</t>
  </si>
  <si>
    <t>Fishing intensity</t>
  </si>
  <si>
    <t>Fishing effort</t>
  </si>
  <si>
    <t>Oil and gas</t>
  </si>
  <si>
    <t>Boreholes</t>
  </si>
  <si>
    <t>Active Licences</t>
  </si>
  <si>
    <t>Offshore installations</t>
  </si>
  <si>
    <t>Main ports</t>
  </si>
  <si>
    <t>Goods</t>
  </si>
  <si>
    <t>Passengers</t>
  </si>
  <si>
    <t>Vessels</t>
  </si>
  <si>
    <t>Algae production</t>
  </si>
  <si>
    <t>Macroalgae, microalgae and spirulina production sites</t>
  </si>
  <si>
    <t>Aquaculture</t>
  </si>
  <si>
    <t>Shellfish production</t>
  </si>
  <si>
    <t>Finfish production</t>
  </si>
  <si>
    <t>Freshwater production</t>
  </si>
  <si>
    <t>Ocean energy</t>
  </si>
  <si>
    <t>Projects</t>
  </si>
  <si>
    <t>Test sites</t>
  </si>
  <si>
    <t>Other forms of area management / designation</t>
  </si>
  <si>
    <t>International conventions</t>
  </si>
  <si>
    <t>Maritime boundaries (lines)</t>
  </si>
  <si>
    <t>EEZ areas</t>
  </si>
  <si>
    <t>Advisory councils</t>
  </si>
  <si>
    <t>MSFD Reporting Units</t>
  </si>
  <si>
    <t>Pipelines</t>
  </si>
  <si>
    <t>Actual route locations</t>
  </si>
  <si>
    <t>Cables</t>
  </si>
  <si>
    <t>Landing stations (schematic cables)</t>
  </si>
  <si>
    <t>Schematic cables</t>
  </si>
  <si>
    <t>Waste disposal</t>
  </si>
  <si>
    <t>Dumped munitions points</t>
  </si>
  <si>
    <t>Dumped munitions areas</t>
  </si>
  <si>
    <t>Dredge spoil dumping points</t>
  </si>
  <si>
    <t>Dredge spoil dumping areas</t>
  </si>
  <si>
    <t>UWW Treatment Plants</t>
  </si>
  <si>
    <t>UWW Discharge Points</t>
  </si>
  <si>
    <t>Waste at ports</t>
  </si>
  <si>
    <t>Wind farms</t>
  </si>
  <si>
    <t>Wind Farms points</t>
  </si>
  <si>
    <t>Wind Farms areas</t>
  </si>
  <si>
    <t>Nuclear power plants</t>
  </si>
  <si>
    <t>Nuclear Power plants sites</t>
  </si>
  <si>
    <t>Military zones</t>
  </si>
  <si>
    <t>Military zones points</t>
  </si>
  <si>
    <t>Military zones areas</t>
  </si>
  <si>
    <r>
      <t xml:space="preserve">Sea-basins </t>
    </r>
    <r>
      <rPr>
        <sz val="12"/>
        <color rgb="FF333333"/>
        <rFont val="Open Sans"/>
        <family val="2"/>
      </rPr>
      <t>[5]</t>
    </r>
  </si>
  <si>
    <t>Atlantic (%)</t>
  </si>
  <si>
    <t>Arctic (%)</t>
  </si>
  <si>
    <t>Baltic (%)</t>
  </si>
  <si>
    <t>Black Sea (%)</t>
  </si>
  <si>
    <t>Med Sea (%)</t>
  </si>
  <si>
    <t>North Sea (%)</t>
  </si>
  <si>
    <t>Other Seas (%)</t>
  </si>
  <si>
    <t>Sub-theme</t>
  </si>
  <si>
    <t>Total % area covered by all data</t>
  </si>
  <si>
    <t>% area covered by data added this quarter</t>
  </si>
  <si>
    <t>Macroalgae and microalgae production sites</t>
  </si>
  <si>
    <t>Wind Farms locations (centroid)</t>
  </si>
  <si>
    <t>Nuclear Power plants sites (points)</t>
  </si>
  <si>
    <t>Please highlight newly added data within this reporting period.</t>
  </si>
  <si>
    <t xml:space="preserve">[1] Indicate the volume unit of measurement: “records”, “data sets”, or “platforms”. </t>
  </si>
  <si>
    <t>[2] The list of sub-themes is provided in the first tab.</t>
  </si>
  <si>
    <t>[3] Trend is calculated from the figures at the end of the last quarter as compared with the figures at this stage.</t>
  </si>
  <si>
    <t>Explanation of trend value in the narrative.</t>
  </si>
  <si>
    <t>[4] The list of sub-themes is provided in the first tab and should be used to fill in column A under sub-themes.</t>
  </si>
  <si>
    <t>[5] Data Density: To calculate how much data available per sea-basin. Calculate total % area covered by all data; indicate % area covered by data added in this quarter (e.g.: 30% ; 5%).</t>
  </si>
  <si>
    <t>Please use the following figures: Atlantic 7.281.229 km²; Arctic 5.610.745 km²; Baltic 392.215 km²; Black Sea 473.894 km²; Mediterranean Sea 2.516.652 km²; North Sea 654.179 km².</t>
  </si>
  <si>
    <t>If you don't use the above sea-basin figures, please indicate why you do not use them, as from when, and what do you use instead and why?</t>
  </si>
  <si>
    <t>Provide detailed description of geospatial density of the data in the narrative.</t>
  </si>
  <si>
    <t>1.B) Usage of data in this quarter</t>
  </si>
  <si>
    <t>Trend on data</t>
  </si>
  <si>
    <t>Web service Trends [4]</t>
  </si>
  <si>
    <t>Name of sub-theme/ interface</t>
  </si>
  <si>
    <t>Breakdown of sub-theme</t>
  </si>
  <si>
    <r>
      <t xml:space="preserve">Unit and Total Volume </t>
    </r>
    <r>
      <rPr>
        <b/>
        <sz val="10"/>
        <color rgb="FF333333"/>
        <rFont val="Open Sans"/>
        <family val="2"/>
      </rPr>
      <t>available</t>
    </r>
    <r>
      <rPr>
        <sz val="10"/>
        <color rgb="FF333333"/>
        <rFont val="Open Sans"/>
        <family val="2"/>
      </rPr>
      <t xml:space="preserve"> for download [1]</t>
    </r>
  </si>
  <si>
    <r>
      <t xml:space="preserve">Total Volume </t>
    </r>
    <r>
      <rPr>
        <b/>
        <sz val="10"/>
        <color rgb="FF333333"/>
        <rFont val="Open Sans"/>
        <family val="2"/>
      </rPr>
      <t>downloaded</t>
    </r>
    <r>
      <rPr>
        <sz val="10"/>
        <color rgb="FF333333"/>
        <rFont val="Open Sans"/>
        <family val="2"/>
      </rPr>
      <t xml:space="preserve"> in GigaBytes [2]</t>
    </r>
  </si>
  <si>
    <r>
      <t xml:space="preserve">Number of </t>
    </r>
    <r>
      <rPr>
        <b/>
        <sz val="10"/>
        <color rgb="FF333333"/>
        <rFont val="Open Sans"/>
        <family val="2"/>
      </rPr>
      <t>manual</t>
    </r>
    <r>
      <rPr>
        <sz val="10"/>
        <color rgb="FF333333"/>
        <rFont val="Open Sans"/>
        <family val="2"/>
      </rPr>
      <t xml:space="preserve"> </t>
    </r>
    <r>
      <rPr>
        <b/>
        <sz val="10"/>
        <color rgb="FF333333"/>
        <rFont val="Open Sans"/>
        <family val="2"/>
      </rPr>
      <t>downloads</t>
    </r>
    <r>
      <rPr>
        <sz val="10"/>
        <color rgb="FF333333"/>
        <rFont val="Open Sans"/>
        <family val="2"/>
      </rPr>
      <t xml:space="preserve"> 
(</t>
    </r>
    <r>
      <rPr>
        <b/>
        <sz val="10"/>
        <color rgb="FF333333"/>
        <rFont val="Open Sans"/>
        <family val="2"/>
      </rPr>
      <t>this quarter</t>
    </r>
    <r>
      <rPr>
        <sz val="10"/>
        <color rgb="FF333333"/>
        <rFont val="Open Sans"/>
        <family val="2"/>
      </rPr>
      <t>)</t>
    </r>
  </si>
  <si>
    <r>
      <t xml:space="preserve">Number of </t>
    </r>
    <r>
      <rPr>
        <b/>
        <sz val="10"/>
        <color rgb="FF333333"/>
        <rFont val="Open Sans"/>
        <family val="2"/>
      </rPr>
      <t>manual</t>
    </r>
    <r>
      <rPr>
        <sz val="10"/>
        <color rgb="FF333333"/>
        <rFont val="Open Sans"/>
        <family val="2"/>
      </rPr>
      <t xml:space="preserve"> </t>
    </r>
    <r>
      <rPr>
        <b/>
        <sz val="10"/>
        <color rgb="FF333333"/>
        <rFont val="Open Sans"/>
        <family val="2"/>
      </rPr>
      <t xml:space="preserve">downloads
</t>
    </r>
    <r>
      <rPr>
        <sz val="10"/>
        <color rgb="FF333333"/>
        <rFont val="Open Sans"/>
        <family val="2"/>
      </rPr>
      <t>(</t>
    </r>
    <r>
      <rPr>
        <b/>
        <sz val="10"/>
        <color rgb="FF333333"/>
        <rFont val="Open Sans"/>
        <family val="2"/>
      </rPr>
      <t>previous quarter</t>
    </r>
    <r>
      <rPr>
        <sz val="10"/>
        <color rgb="FF333333"/>
        <rFont val="Open Sans"/>
        <family val="2"/>
      </rPr>
      <t>)</t>
    </r>
  </si>
  <si>
    <r>
      <t xml:space="preserve">Trend number of downloads (%) </t>
    </r>
    <r>
      <rPr>
        <sz val="10"/>
        <color rgb="FF333333"/>
        <rFont val="Open Sans"/>
        <family val="2"/>
      </rPr>
      <t>[3]</t>
    </r>
  </si>
  <si>
    <r>
      <t xml:space="preserve">Number of </t>
    </r>
    <r>
      <rPr>
        <b/>
        <sz val="10"/>
        <color rgb="FF333333"/>
        <rFont val="Open Sans"/>
        <family val="2"/>
      </rPr>
      <t>Map</t>
    </r>
    <r>
      <rPr>
        <sz val="10"/>
        <color rgb="FF333333"/>
        <rFont val="Open Sans"/>
        <family val="2"/>
      </rPr>
      <t xml:space="preserve"> </t>
    </r>
    <r>
      <rPr>
        <b/>
        <sz val="10"/>
        <color rgb="FF333333"/>
        <rFont val="Open Sans"/>
        <family val="2"/>
      </rPr>
      <t>visualisations</t>
    </r>
    <r>
      <rPr>
        <sz val="10"/>
        <color rgb="FF333333"/>
        <rFont val="Open Sans"/>
        <family val="2"/>
      </rPr>
      <t xml:space="preserve"> (this quarter)</t>
    </r>
  </si>
  <si>
    <t>Number of Map visualisations (previous quarter)</t>
  </si>
  <si>
    <r>
      <t xml:space="preserve">Trend number of map visualisations (%) </t>
    </r>
    <r>
      <rPr>
        <sz val="10"/>
        <color rgb="FF333333"/>
        <rFont val="Open Sans"/>
        <family val="2"/>
      </rPr>
      <t>[3]</t>
    </r>
  </si>
  <si>
    <r>
      <t xml:space="preserve">Number of </t>
    </r>
    <r>
      <rPr>
        <b/>
        <sz val="10"/>
        <color rgb="FF333333"/>
        <rFont val="Open Sans"/>
        <family val="2"/>
      </rPr>
      <t>WMS</t>
    </r>
    <r>
      <rPr>
        <sz val="10"/>
        <color rgb="FF333333"/>
        <rFont val="Open Sans"/>
        <family val="2"/>
      </rPr>
      <t xml:space="preserve"> requests (this quarter)</t>
    </r>
  </si>
  <si>
    <t>Number of WMS requests 
(previous quarter)</t>
  </si>
  <si>
    <r>
      <t xml:space="preserve">Trend number of WMS requests (%) </t>
    </r>
    <r>
      <rPr>
        <sz val="10"/>
        <color rgb="FF333333"/>
        <rFont val="Open Sans"/>
        <family val="2"/>
      </rPr>
      <t>[3]</t>
    </r>
  </si>
  <si>
    <r>
      <t xml:space="preserve">Number of </t>
    </r>
    <r>
      <rPr>
        <b/>
        <sz val="10"/>
        <color rgb="FF333333"/>
        <rFont val="Open Sans"/>
        <family val="2"/>
      </rPr>
      <t>WFS</t>
    </r>
    <r>
      <rPr>
        <sz val="10"/>
        <color rgb="FF333333"/>
        <rFont val="Open Sans"/>
        <family val="2"/>
      </rPr>
      <t xml:space="preserve"> requests 
(this quarter)</t>
    </r>
  </si>
  <si>
    <t>Number of WFS requests 
(previous quarter)</t>
  </si>
  <si>
    <r>
      <t xml:space="preserve">Trend number of WFS requests (%) </t>
    </r>
    <r>
      <rPr>
        <sz val="10"/>
        <color rgb="FF333333"/>
        <rFont val="Open Sans"/>
        <family val="2"/>
      </rPr>
      <t>[3]</t>
    </r>
  </si>
  <si>
    <t>n.a.</t>
  </si>
  <si>
    <t>Goods, Passengers, Vessels</t>
  </si>
  <si>
    <t>Dumped munitions</t>
  </si>
  <si>
    <t>[1] Indicate the total volume of downloadable items in relation to the unit in which they are downloadable (e.g. the total volume or number of CDIs/records/datasets/... available for download) – clearly specify the unit.</t>
  </si>
  <si>
    <t>[2] Decimal definition 1 GB = 1000^3 bytes.</t>
  </si>
  <si>
    <t>[3] Trend compares the result with previous period.</t>
  </si>
  <si>
    <t>[4] Specify the number (and not the %) of WMS/WFS requests, taking into account the measurement unit of Downloadable Volume. If not applicable, then write n.a.</t>
  </si>
  <si>
    <t>Explanation of the trends and statistics</t>
  </si>
  <si>
    <t>1A) Volume and coverage of available data</t>
  </si>
  <si>
    <t>Overall volume of data increased, as many data sets (highlighted in yellow) received an update</t>
  </si>
  <si>
    <t>1B) Usage of data in this quarter</t>
  </si>
  <si>
    <t>As expected, overall there were more donwloads in the last quarter than in the previous one. This effect is largely due to the fact that Q3 coincides with the holiday season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</si>
</sst>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E+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333333"/>
      <name val="Open Sans"/>
      <family val="2"/>
    </font>
    <font>
      <sz val="11"/>
      <color rgb="FF333333"/>
      <name val="Open Sans"/>
      <family val="2"/>
    </font>
    <font>
      <i/>
      <sz val="10"/>
      <color theme="8" tint="-0.249977111117893"/>
      <name val="Open Sans"/>
      <family val="2"/>
    </font>
    <font>
      <sz val="11"/>
      <color theme="1"/>
      <name val="Open Sans"/>
      <family val="2"/>
    </font>
    <font>
      <i/>
      <sz val="11"/>
      <color theme="8" tint="-0.249977111117893"/>
      <name val="Calibri"/>
      <family val="2"/>
      <scheme val="minor"/>
    </font>
    <font>
      <b/>
      <sz val="11"/>
      <color rgb="FF333333"/>
      <name val="Open Sans"/>
      <family val="2"/>
    </font>
    <font>
      <b/>
      <sz val="10"/>
      <color rgb="FF333333"/>
      <name val="Open Sans"/>
      <family val="2"/>
    </font>
    <font>
      <i/>
      <sz val="10"/>
      <color rgb="FF333333"/>
      <name val="Open Sans"/>
      <family val="2"/>
    </font>
    <font>
      <sz val="11"/>
      <color rgb="FFFF0000"/>
      <name val="Open Sans"/>
      <family val="2"/>
    </font>
    <font>
      <sz val="10"/>
      <color rgb="FF333333"/>
      <name val="Open Sans"/>
      <family val="2"/>
    </font>
    <font>
      <b/>
      <i/>
      <sz val="10"/>
      <color rgb="FF333333"/>
      <name val="Open Sans"/>
      <family val="2"/>
    </font>
    <font>
      <b/>
      <i/>
      <sz val="10"/>
      <color rgb="FFFF0000"/>
      <name val="Open Sans"/>
      <family val="2"/>
    </font>
    <font>
      <sz val="10"/>
      <color rgb="FFFF0000"/>
      <name val="Open Sans"/>
      <family val="2"/>
    </font>
    <font>
      <sz val="10"/>
      <name val="Open Sans"/>
      <family val="2"/>
    </font>
    <font>
      <sz val="11"/>
      <color rgb="FF000000"/>
      <name val="Calibri"/>
      <family val="2"/>
    </font>
    <font>
      <sz val="10"/>
      <color rgb="FF333333"/>
      <name val="Open Sans"/>
      <family val="2"/>
    </font>
    <font>
      <sz val="12"/>
      <color rgb="FF333333"/>
      <name val="Open Sans"/>
      <family val="2"/>
    </font>
    <font>
      <sz val="9"/>
      <color rgb="FF333333"/>
      <name val="Open Sans"/>
      <family val="2"/>
    </font>
    <font>
      <sz val="9"/>
      <color rgb="FF7030A0"/>
      <name val="Open Sans"/>
      <family val="2"/>
    </font>
    <font>
      <sz val="10"/>
      <color theme="1" tint="0.14999847407452621"/>
      <name val="Open Sans"/>
      <family val="2"/>
    </font>
  </fonts>
  <fills count="7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C27BA0"/>
        <bgColor indexed="64"/>
      </patternFill>
    </fill>
    <fill>
      <patternFill patternType="solid">
        <fgColor rgb="FFD5A6BD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6" fillId="0" borderId="0"/>
  </cellStyleXfs>
  <cellXfs count="106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7" fillId="2" borderId="0" xfId="0" applyFont="1" applyFill="1" applyAlignment="1">
      <alignment vertical="top"/>
    </xf>
    <xf numFmtId="0" fontId="8" fillId="2" borderId="0" xfId="0" applyFont="1" applyFill="1" applyAlignment="1">
      <alignment vertical="top"/>
    </xf>
    <xf numFmtId="0" fontId="8" fillId="2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wrapText="1"/>
    </xf>
    <xf numFmtId="0" fontId="9" fillId="3" borderId="0" xfId="0" applyFont="1" applyFill="1" applyAlignment="1">
      <alignment horizontal="center" wrapText="1"/>
    </xf>
    <xf numFmtId="0" fontId="9" fillId="0" borderId="0" xfId="0" applyFont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vertical="top"/>
    </xf>
    <xf numFmtId="0" fontId="8" fillId="3" borderId="2" xfId="0" applyFont="1" applyFill="1" applyBorder="1" applyAlignment="1">
      <alignment horizontal="left" wrapText="1"/>
    </xf>
    <xf numFmtId="0" fontId="12" fillId="4" borderId="2" xfId="0" applyFont="1" applyFill="1" applyBorder="1" applyAlignment="1">
      <alignment horizontal="center" wrapText="1"/>
    </xf>
    <xf numFmtId="0" fontId="11" fillId="0" borderId="1" xfId="2" applyFont="1" applyBorder="1" applyAlignment="1">
      <alignment horizontal="left" vertical="center" wrapText="1"/>
    </xf>
    <xf numFmtId="1" fontId="11" fillId="5" borderId="1" xfId="0" applyNumberFormat="1" applyFont="1" applyFill="1" applyBorder="1" applyAlignment="1">
      <alignment horizontal="center" vertical="center" wrapText="1"/>
    </xf>
    <xf numFmtId="9" fontId="11" fillId="5" borderId="1" xfId="1" applyFont="1" applyFill="1" applyBorder="1" applyAlignment="1">
      <alignment horizontal="center" vertical="center" wrapText="1"/>
    </xf>
    <xf numFmtId="9" fontId="11" fillId="5" borderId="1" xfId="1" applyFont="1" applyFill="1" applyBorder="1" applyAlignment="1">
      <alignment horizontal="center" vertical="top" wrapText="1"/>
    </xf>
    <xf numFmtId="164" fontId="11" fillId="5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4" xfId="2" applyFont="1" applyBorder="1" applyAlignment="1">
      <alignment horizontal="left" vertical="center" wrapText="1"/>
    </xf>
    <xf numFmtId="0" fontId="11" fillId="0" borderId="0" xfId="0" applyFont="1" applyAlignment="1">
      <alignment vertical="top"/>
    </xf>
    <xf numFmtId="0" fontId="3" fillId="5" borderId="0" xfId="0" applyFont="1" applyFill="1" applyAlignment="1">
      <alignment vertical="top"/>
    </xf>
    <xf numFmtId="165" fontId="11" fillId="5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vertical="top"/>
    </xf>
    <xf numFmtId="0" fontId="9" fillId="4" borderId="2" xfId="0" applyFont="1" applyFill="1" applyBorder="1" applyAlignment="1">
      <alignment horizontal="center" wrapText="1"/>
    </xf>
    <xf numFmtId="166" fontId="15" fillId="5" borderId="1" xfId="2" applyNumberFormat="1" applyFont="1" applyFill="1" applyBorder="1" applyAlignment="1">
      <alignment horizontal="center" vertical="center" wrapText="1"/>
    </xf>
    <xf numFmtId="164" fontId="15" fillId="5" borderId="1" xfId="2" applyNumberFormat="1" applyFont="1" applyFill="1" applyBorder="1" applyAlignment="1">
      <alignment horizontal="center" vertical="center" wrapText="1"/>
    </xf>
    <xf numFmtId="164" fontId="15" fillId="5" borderId="1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7" fillId="0" borderId="8" xfId="3" applyFont="1" applyBorder="1" applyAlignment="1">
      <alignment horizontal="left" vertical="center" wrapText="1"/>
    </xf>
    <xf numFmtId="1" fontId="11" fillId="5" borderId="2" xfId="0" applyNumberFormat="1" applyFont="1" applyFill="1" applyBorder="1" applyAlignment="1">
      <alignment horizontal="center" vertical="center" wrapText="1"/>
    </xf>
    <xf numFmtId="164" fontId="11" fillId="5" borderId="2" xfId="0" applyNumberFormat="1" applyFont="1" applyFill="1" applyBorder="1" applyAlignment="1">
      <alignment horizontal="center" vertical="center" wrapText="1"/>
    </xf>
    <xf numFmtId="0" fontId="17" fillId="0" borderId="1" xfId="3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7" fillId="0" borderId="0" xfId="3" applyFont="1" applyAlignment="1">
      <alignment horizontal="left" vertical="center" wrapText="1"/>
    </xf>
    <xf numFmtId="0" fontId="0" fillId="0" borderId="0" xfId="0" applyAlignment="1">
      <alignment vertical="center"/>
    </xf>
    <xf numFmtId="0" fontId="17" fillId="0" borderId="9" xfId="3" applyFont="1" applyBorder="1" applyAlignment="1">
      <alignment horizontal="left" vertical="center" wrapText="1"/>
    </xf>
    <xf numFmtId="0" fontId="8" fillId="0" borderId="0" xfId="0" applyFont="1" applyAlignment="1">
      <alignment vertical="top"/>
    </xf>
    <xf numFmtId="0" fontId="11" fillId="0" borderId="0" xfId="0" applyFont="1" applyAlignment="1">
      <alignment vertical="center"/>
    </xf>
    <xf numFmtId="0" fontId="19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9" fillId="3" borderId="4" xfId="0" applyFont="1" applyFill="1" applyBorder="1" applyAlignment="1">
      <alignment horizontal="center" wrapText="1"/>
    </xf>
    <xf numFmtId="14" fontId="11" fillId="0" borderId="1" xfId="0" applyNumberFormat="1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1" fillId="3" borderId="1" xfId="0" applyFont="1" applyFill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 wrapText="1"/>
    </xf>
    <xf numFmtId="9" fontId="11" fillId="0" borderId="1" xfId="1" applyFont="1" applyBorder="1" applyAlignment="1">
      <alignment horizontal="center" vertical="top" wrapText="1"/>
    </xf>
    <xf numFmtId="9" fontId="11" fillId="0" borderId="1" xfId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top" wrapText="1"/>
    </xf>
    <xf numFmtId="0" fontId="11" fillId="2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4" fontId="9" fillId="6" borderId="1" xfId="0" applyNumberFormat="1" applyFont="1" applyFill="1" applyBorder="1" applyAlignment="1">
      <alignment horizontal="center" vertical="top" wrapText="1"/>
    </xf>
    <xf numFmtId="1" fontId="11" fillId="6" borderId="1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6" xfId="0" applyFont="1" applyFill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wrapText="1"/>
    </xf>
    <xf numFmtId="0" fontId="8" fillId="3" borderId="6" xfId="0" applyFont="1" applyFill="1" applyBorder="1" applyAlignment="1">
      <alignment horizontal="center" wrapText="1"/>
    </xf>
    <xf numFmtId="165" fontId="11" fillId="5" borderId="2" xfId="0" applyNumberFormat="1" applyFont="1" applyFill="1" applyBorder="1" applyAlignment="1">
      <alignment horizontal="center" vertical="center" wrapText="1"/>
    </xf>
    <xf numFmtId="165" fontId="11" fillId="5" borderId="3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11" fillId="0" borderId="4" xfId="2" applyFont="1" applyBorder="1" applyAlignment="1">
      <alignment horizontal="left" vertical="center" wrapText="1"/>
    </xf>
    <xf numFmtId="0" fontId="11" fillId="0" borderId="6" xfId="2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top" wrapText="1"/>
    </xf>
    <xf numFmtId="0" fontId="17" fillId="0" borderId="15" xfId="3" applyFont="1" applyBorder="1" applyAlignment="1">
      <alignment horizontal="left" vertical="center" wrapText="1"/>
    </xf>
    <xf numFmtId="0" fontId="17" fillId="0" borderId="16" xfId="3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9" fontId="11" fillId="0" borderId="2" xfId="1" applyFont="1" applyBorder="1" applyAlignment="1">
      <alignment horizontal="center" vertical="center" wrapText="1"/>
    </xf>
    <xf numFmtId="9" fontId="11" fillId="0" borderId="3" xfId="1" applyFont="1" applyBorder="1" applyAlignment="1">
      <alignment horizontal="center" vertical="center" wrapText="1"/>
    </xf>
    <xf numFmtId="0" fontId="11" fillId="0" borderId="13" xfId="2" applyFont="1" applyBorder="1" applyAlignment="1">
      <alignment horizontal="left" vertical="center" wrapText="1"/>
    </xf>
    <xf numFmtId="0" fontId="11" fillId="0" borderId="14" xfId="2" applyFont="1" applyBorder="1" applyAlignment="1">
      <alignment horizontal="left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</cellXfs>
  <cellStyles count="4">
    <cellStyle name="Normal" xfId="0" builtinId="0"/>
    <cellStyle name="Normale 3" xfId="2" xr:uid="{3C4B9E95-DCD3-4136-A045-F9C30812765D}"/>
    <cellStyle name="Normale 4" xfId="3" xr:uid="{946AFF5C-BC28-4159-B221-18E6841659E7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F1024-84E6-416E-BD2E-790E84A2D02E}">
  <sheetPr>
    <pageSetUpPr fitToPage="1"/>
  </sheetPr>
  <dimension ref="A1:V178"/>
  <sheetViews>
    <sheetView tabSelected="1" zoomScaleNormal="100" workbookViewId="0">
      <pane xSplit="2" ySplit="9" topLeftCell="C35" activePane="bottomRight" state="frozen"/>
      <selection pane="topRight" activeCell="C1" sqref="C1"/>
      <selection pane="bottomLeft" activeCell="A10" sqref="A10"/>
      <selection pane="bottomRight" activeCell="E38" sqref="E38"/>
    </sheetView>
  </sheetViews>
  <sheetFormatPr baseColWidth="10" defaultColWidth="9" defaultRowHeight="16.5" x14ac:dyDescent="0.25"/>
  <cols>
    <col min="1" max="1" width="16" style="2" customWidth="1"/>
    <col min="2" max="2" width="16.5703125" style="2" customWidth="1"/>
    <col min="3" max="3" width="14.42578125" style="2" customWidth="1"/>
    <col min="4" max="4" width="16.5703125" style="2" customWidth="1"/>
    <col min="5" max="5" width="18" style="2" customWidth="1"/>
    <col min="6" max="6" width="16" style="2" customWidth="1"/>
    <col min="7" max="7" width="14.85546875" style="2" customWidth="1"/>
    <col min="8" max="8" width="15" style="2" customWidth="1"/>
    <col min="9" max="9" width="16.28515625" style="2" customWidth="1"/>
    <col min="10" max="10" width="13" style="2" customWidth="1"/>
    <col min="11" max="11" width="19" style="2" customWidth="1"/>
    <col min="12" max="12" width="14" style="2" customWidth="1"/>
    <col min="13" max="13" width="14.140625" style="2" customWidth="1"/>
    <col min="14" max="14" width="15" style="2" customWidth="1"/>
    <col min="15" max="15" width="16" style="2" customWidth="1"/>
    <col min="16" max="16" width="24.85546875" style="2" customWidth="1"/>
    <col min="17" max="17" width="19.28515625" style="2" customWidth="1"/>
    <col min="18" max="18" width="20" style="2" customWidth="1"/>
    <col min="19" max="19" width="12" style="2" bestFit="1" customWidth="1"/>
    <col min="20" max="20" width="9" style="2"/>
    <col min="21" max="21" width="10.140625" style="2" customWidth="1"/>
    <col min="22" max="22" width="12" style="2" customWidth="1"/>
    <col min="23" max="16384" width="9" style="2"/>
  </cols>
  <sheetData>
    <row r="1" spans="1:21" ht="18" x14ac:dyDescent="0.25">
      <c r="A1" s="1" t="s">
        <v>0</v>
      </c>
      <c r="B1" s="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</row>
    <row r="2" spans="1:21" s="4" customFormat="1" x14ac:dyDescent="0.3">
      <c r="A2" s="3" t="s">
        <v>1</v>
      </c>
      <c r="B2" s="3"/>
      <c r="I2" s="5"/>
    </row>
    <row r="3" spans="1:21" s="4" customFormat="1" x14ac:dyDescent="0.3">
      <c r="A3" s="3" t="s">
        <v>2</v>
      </c>
      <c r="B3" s="3"/>
      <c r="I3" s="5"/>
    </row>
    <row r="4" spans="1:21" s="6" customFormat="1" ht="15.75" x14ac:dyDescent="0.3">
      <c r="A4" s="3" t="s">
        <v>3</v>
      </c>
      <c r="B4" s="3"/>
      <c r="I4" s="7"/>
    </row>
    <row r="5" spans="1:21" s="9" customFormat="1" x14ac:dyDescent="0.25">
      <c r="A5" s="8" t="s">
        <v>4</v>
      </c>
      <c r="B5" s="8"/>
      <c r="I5" s="10"/>
    </row>
    <row r="6" spans="1:21" ht="32.25" customHeight="1" x14ac:dyDescent="0.3">
      <c r="A6" s="11" t="s">
        <v>5</v>
      </c>
      <c r="B6" s="11" t="s">
        <v>6</v>
      </c>
      <c r="C6" s="11" t="s">
        <v>7</v>
      </c>
      <c r="D6" s="12"/>
      <c r="E6"/>
      <c r="F6"/>
      <c r="G6"/>
      <c r="H6"/>
      <c r="I6"/>
    </row>
    <row r="7" spans="1:21" ht="18" customHeight="1" x14ac:dyDescent="0.25">
      <c r="A7" s="64">
        <v>45568</v>
      </c>
      <c r="B7" s="14" t="s">
        <v>8</v>
      </c>
      <c r="C7" s="14" t="s">
        <v>9</v>
      </c>
      <c r="D7" s="13"/>
      <c r="E7"/>
      <c r="F7"/>
      <c r="G7"/>
      <c r="H7"/>
      <c r="I7" s="15"/>
    </row>
    <row r="8" spans="1:21" x14ac:dyDescent="0.25">
      <c r="A8"/>
      <c r="B8"/>
      <c r="C8" s="16"/>
      <c r="D8" s="16"/>
      <c r="E8" s="16"/>
      <c r="F8" s="16"/>
      <c r="G8" s="16"/>
      <c r="H8" s="16"/>
      <c r="I8"/>
    </row>
    <row r="9" spans="1:21" ht="60" x14ac:dyDescent="0.3">
      <c r="A9" s="17" t="s">
        <v>10</v>
      </c>
      <c r="B9" s="17"/>
      <c r="C9" s="18" t="s">
        <v>11</v>
      </c>
      <c r="D9" s="18" t="s">
        <v>12</v>
      </c>
      <c r="E9" s="18" t="s">
        <v>13</v>
      </c>
      <c r="F9" s="18" t="s">
        <v>12</v>
      </c>
      <c r="G9" s="18" t="s">
        <v>14</v>
      </c>
      <c r="H9" s="18" t="s">
        <v>15</v>
      </c>
      <c r="I9" s="18" t="s">
        <v>16</v>
      </c>
    </row>
    <row r="10" spans="1:21" ht="30" x14ac:dyDescent="0.25">
      <c r="A10" s="66" t="s">
        <v>17</v>
      </c>
      <c r="B10" s="19" t="s">
        <v>18</v>
      </c>
      <c r="C10" s="20">
        <v>443</v>
      </c>
      <c r="D10" s="20">
        <v>439</v>
      </c>
      <c r="E10" s="20">
        <v>3485</v>
      </c>
      <c r="F10" s="20">
        <v>3386</v>
      </c>
      <c r="G10" s="21">
        <f>(C10-D10)/D10</f>
        <v>9.1116173120728925E-3</v>
      </c>
      <c r="H10" s="21">
        <f>(E10-F10)/F10</f>
        <v>2.923803898405198E-2</v>
      </c>
      <c r="I10" s="23">
        <v>1.4599999999999999E-3</v>
      </c>
    </row>
    <row r="11" spans="1:21" ht="30" x14ac:dyDescent="0.25">
      <c r="A11" s="68"/>
      <c r="B11" s="19" t="s">
        <v>19</v>
      </c>
      <c r="C11" s="20">
        <v>1102</v>
      </c>
      <c r="D11" s="20">
        <v>1083</v>
      </c>
      <c r="E11" s="20"/>
      <c r="F11" s="20"/>
      <c r="G11" s="21">
        <f>(C11-D11)/D11</f>
        <v>1.7543859649122806E-2</v>
      </c>
      <c r="H11" s="22"/>
      <c r="I11" s="23">
        <v>1E-3</v>
      </c>
    </row>
    <row r="12" spans="1:21" x14ac:dyDescent="0.25">
      <c r="A12" s="66" t="s">
        <v>20</v>
      </c>
      <c r="B12" s="19" t="s">
        <v>21</v>
      </c>
      <c r="C12" s="72" t="s">
        <v>22</v>
      </c>
      <c r="D12" s="73"/>
      <c r="E12" s="73"/>
      <c r="F12" s="73"/>
      <c r="G12" s="73"/>
      <c r="H12" s="73"/>
      <c r="I12" s="74"/>
    </row>
    <row r="13" spans="1:21" x14ac:dyDescent="0.25">
      <c r="A13" s="67"/>
      <c r="B13" s="19" t="s">
        <v>23</v>
      </c>
      <c r="C13" s="20"/>
      <c r="D13" s="20">
        <v>4062</v>
      </c>
      <c r="E13" s="24"/>
      <c r="F13" s="20"/>
      <c r="G13" s="21">
        <f>(C13-D13)/D13</f>
        <v>-1</v>
      </c>
      <c r="H13" s="22"/>
      <c r="I13" s="23">
        <v>1.73828E-3</v>
      </c>
    </row>
    <row r="14" spans="1:21" ht="60" x14ac:dyDescent="0.25">
      <c r="A14" s="68"/>
      <c r="B14" s="19" t="s">
        <v>24</v>
      </c>
      <c r="C14" s="72" t="s">
        <v>22</v>
      </c>
      <c r="D14" s="73"/>
      <c r="E14" s="73"/>
      <c r="F14" s="73"/>
      <c r="G14" s="73"/>
      <c r="H14" s="73"/>
      <c r="I14" s="74"/>
    </row>
    <row r="15" spans="1:21" x14ac:dyDescent="0.25">
      <c r="A15" s="25" t="s">
        <v>25</v>
      </c>
      <c r="B15" s="19" t="s">
        <v>25</v>
      </c>
      <c r="C15" s="20">
        <v>5022</v>
      </c>
      <c r="D15" s="20">
        <v>4446</v>
      </c>
      <c r="E15" s="24">
        <v>9555</v>
      </c>
      <c r="F15" s="20">
        <v>8733</v>
      </c>
      <c r="G15" s="21">
        <f>(C15-D15)/D15</f>
        <v>0.12955465587044535</v>
      </c>
      <c r="H15" s="22">
        <f>(E15-F15)/F15</f>
        <v>9.4125729989694262E-2</v>
      </c>
      <c r="I15" s="23">
        <v>3.4179700000000002E-3</v>
      </c>
    </row>
    <row r="16" spans="1:21" ht="45" x14ac:dyDescent="0.25">
      <c r="A16" s="66" t="s">
        <v>26</v>
      </c>
      <c r="B16" s="19" t="s">
        <v>27</v>
      </c>
      <c r="C16" s="20"/>
      <c r="D16" s="20">
        <v>100658</v>
      </c>
      <c r="E16" s="24"/>
      <c r="F16" s="20"/>
      <c r="G16" s="21">
        <f>(C16-D16)/D16</f>
        <v>-1</v>
      </c>
      <c r="H16" s="22"/>
      <c r="I16" s="23">
        <v>0.50195299999999998</v>
      </c>
    </row>
    <row r="17" spans="1:9" x14ac:dyDescent="0.25">
      <c r="A17" s="67"/>
      <c r="B17" s="19" t="s">
        <v>28</v>
      </c>
      <c r="C17" s="20"/>
      <c r="D17" s="20">
        <v>27845</v>
      </c>
      <c r="E17" s="24"/>
      <c r="F17" s="20"/>
      <c r="G17" s="21">
        <f>(C17-D17)/D17</f>
        <v>-1</v>
      </c>
      <c r="H17" s="22"/>
      <c r="I17" s="23">
        <v>0.41015600000000002</v>
      </c>
    </row>
    <row r="18" spans="1:9" customFormat="1" ht="15" x14ac:dyDescent="0.25">
      <c r="A18" s="67"/>
      <c r="B18" s="75" t="s">
        <v>29</v>
      </c>
      <c r="C18" s="72" t="s">
        <v>30</v>
      </c>
      <c r="D18" s="73"/>
      <c r="E18" s="73"/>
      <c r="F18" s="73"/>
      <c r="G18" s="73"/>
      <c r="H18" s="73"/>
      <c r="I18" s="69">
        <v>0.14499999999999999</v>
      </c>
    </row>
    <row r="19" spans="1:9" customFormat="1" ht="15" x14ac:dyDescent="0.25">
      <c r="A19" s="67"/>
      <c r="B19" s="76"/>
      <c r="C19" s="26"/>
      <c r="D19" s="26">
        <v>15145</v>
      </c>
      <c r="E19" s="20"/>
      <c r="F19" s="20">
        <v>454350</v>
      </c>
      <c r="G19" s="21">
        <f>(C19-D19)/D19</f>
        <v>-1</v>
      </c>
      <c r="H19" s="22">
        <f>(E19-F19)/F19</f>
        <v>-1</v>
      </c>
      <c r="I19" s="70"/>
    </row>
    <row r="20" spans="1:9" customFormat="1" ht="15" x14ac:dyDescent="0.25">
      <c r="A20" s="67"/>
      <c r="B20" s="76"/>
      <c r="C20" s="72" t="s">
        <v>31</v>
      </c>
      <c r="D20" s="73"/>
      <c r="E20" s="73"/>
      <c r="F20" s="73"/>
      <c r="G20" s="73"/>
      <c r="H20" s="73"/>
      <c r="I20" s="70"/>
    </row>
    <row r="21" spans="1:9" customFormat="1" ht="15" x14ac:dyDescent="0.25">
      <c r="A21" s="68"/>
      <c r="B21" s="77"/>
      <c r="C21" s="26"/>
      <c r="D21" s="26">
        <v>22295</v>
      </c>
      <c r="E21" s="20"/>
      <c r="F21" s="20">
        <v>668850</v>
      </c>
      <c r="G21" s="21">
        <f>(C21-D21)/D21</f>
        <v>-1</v>
      </c>
      <c r="H21" s="22">
        <f>(E21-F21)/F21</f>
        <v>-1</v>
      </c>
      <c r="I21" s="71"/>
    </row>
    <row r="22" spans="1:9" customFormat="1" ht="30" x14ac:dyDescent="0.25">
      <c r="A22" s="66" t="s">
        <v>32</v>
      </c>
      <c r="B22" s="19" t="s">
        <v>33</v>
      </c>
      <c r="C22" s="20"/>
      <c r="D22" s="20">
        <v>322</v>
      </c>
      <c r="E22" s="20"/>
      <c r="F22" s="20"/>
      <c r="G22" s="21">
        <f>(C22-D22)/D22</f>
        <v>-1</v>
      </c>
      <c r="H22" s="22"/>
      <c r="I22" s="23">
        <v>8.5937500000000007E-3</v>
      </c>
    </row>
    <row r="23" spans="1:9" customFormat="1" ht="30" x14ac:dyDescent="0.25">
      <c r="A23" s="67"/>
      <c r="B23" s="19" t="s">
        <v>34</v>
      </c>
      <c r="C23" s="20"/>
      <c r="D23" s="20">
        <v>65</v>
      </c>
      <c r="E23" s="20"/>
      <c r="F23" s="20"/>
      <c r="G23" s="21">
        <f>(C23-D23)/D23</f>
        <v>-1</v>
      </c>
      <c r="H23" s="22"/>
      <c r="I23" s="23">
        <v>2.1972999999999999E-2</v>
      </c>
    </row>
    <row r="24" spans="1:9" customFormat="1" ht="45" x14ac:dyDescent="0.25">
      <c r="A24" s="67"/>
      <c r="B24" s="19" t="s">
        <v>35</v>
      </c>
      <c r="C24" s="20"/>
      <c r="D24" s="20">
        <v>137</v>
      </c>
      <c r="E24" s="20"/>
      <c r="F24" s="20">
        <v>83831</v>
      </c>
      <c r="G24" s="21">
        <f>(C24-D24)/D24</f>
        <v>-1</v>
      </c>
      <c r="H24" s="22">
        <f>(E24-F24)/F24</f>
        <v>-1</v>
      </c>
      <c r="I24" s="23">
        <v>4.6973000000000001E-2</v>
      </c>
    </row>
    <row r="25" spans="1:9" customFormat="1" ht="30" x14ac:dyDescent="0.25">
      <c r="A25" s="67"/>
      <c r="B25" s="19" t="s">
        <v>36</v>
      </c>
      <c r="C25" s="20"/>
      <c r="D25" s="20">
        <v>2385</v>
      </c>
      <c r="E25" s="20"/>
      <c r="F25" s="20">
        <v>4101733</v>
      </c>
      <c r="G25" s="21">
        <f>(C25-D25)/D25</f>
        <v>-1</v>
      </c>
      <c r="H25" s="22">
        <f>(E25-F25)/F25</f>
        <v>-1</v>
      </c>
      <c r="I25" s="23">
        <v>1.0900000000000001</v>
      </c>
    </row>
    <row r="26" spans="1:9" customFormat="1" ht="15" x14ac:dyDescent="0.25">
      <c r="A26" s="67"/>
      <c r="B26" s="19" t="s">
        <v>37</v>
      </c>
      <c r="C26" s="20"/>
      <c r="D26" s="20">
        <v>159529</v>
      </c>
      <c r="E26" s="20"/>
      <c r="F26" s="20"/>
      <c r="G26" s="21">
        <f t="shared" ref="G26:G33" si="0">(C26-D26)/D26</f>
        <v>-1</v>
      </c>
      <c r="H26" s="22"/>
      <c r="I26" s="23">
        <v>3.1348000000000001E-2</v>
      </c>
    </row>
    <row r="27" spans="1:9" customFormat="1" ht="15" x14ac:dyDescent="0.25">
      <c r="A27" s="68"/>
      <c r="B27" s="19" t="s">
        <v>38</v>
      </c>
      <c r="C27" s="20"/>
      <c r="D27" s="20">
        <v>169</v>
      </c>
      <c r="E27" s="20"/>
      <c r="F27" s="20">
        <v>46751</v>
      </c>
      <c r="G27" s="21">
        <f t="shared" si="0"/>
        <v>-1</v>
      </c>
      <c r="H27" s="22">
        <f>(E27-F27)/F27</f>
        <v>-1</v>
      </c>
      <c r="I27" s="23">
        <v>1.5233999999999999E-2</v>
      </c>
    </row>
    <row r="28" spans="1:9" customFormat="1" ht="15" x14ac:dyDescent="0.25">
      <c r="A28" s="66" t="s">
        <v>39</v>
      </c>
      <c r="B28" s="19" t="s">
        <v>40</v>
      </c>
      <c r="C28" s="20"/>
      <c r="D28" s="20">
        <v>26457</v>
      </c>
      <c r="E28" s="20"/>
      <c r="F28" s="20"/>
      <c r="G28" s="21">
        <f t="shared" si="0"/>
        <v>-1</v>
      </c>
      <c r="H28" s="22"/>
      <c r="I28" s="23">
        <v>3.54492E-3</v>
      </c>
    </row>
    <row r="29" spans="1:9" customFormat="1" ht="15" x14ac:dyDescent="0.25">
      <c r="A29" s="67"/>
      <c r="B29" s="29" t="s">
        <v>41</v>
      </c>
      <c r="C29" s="20"/>
      <c r="D29" s="20">
        <v>2214</v>
      </c>
      <c r="E29" s="20"/>
      <c r="F29" s="20"/>
      <c r="G29" s="21">
        <f t="shared" si="0"/>
        <v>-1</v>
      </c>
      <c r="H29" s="22"/>
      <c r="I29" s="23">
        <v>1.75E-3</v>
      </c>
    </row>
    <row r="30" spans="1:9" s="30" customFormat="1" ht="30" x14ac:dyDescent="0.25">
      <c r="A30" s="68"/>
      <c r="B30" s="29" t="s">
        <v>42</v>
      </c>
      <c r="C30" s="20"/>
      <c r="D30" s="20">
        <v>2105</v>
      </c>
      <c r="E30" s="20"/>
      <c r="F30" s="20"/>
      <c r="G30" s="21">
        <f t="shared" si="0"/>
        <v>-1</v>
      </c>
      <c r="H30" s="21"/>
      <c r="I30" s="23">
        <v>7.9726999999999999E-4</v>
      </c>
    </row>
    <row r="31" spans="1:9" x14ac:dyDescent="0.25">
      <c r="A31" s="66" t="s">
        <v>43</v>
      </c>
      <c r="B31" s="29" t="s">
        <v>44</v>
      </c>
      <c r="C31" s="20"/>
      <c r="D31" s="20">
        <v>2440</v>
      </c>
      <c r="E31" s="20"/>
      <c r="F31" s="20">
        <v>351657</v>
      </c>
      <c r="G31" s="21">
        <f t="shared" si="0"/>
        <v>-1</v>
      </c>
      <c r="H31" s="22">
        <f>(E31-F31)/F31</f>
        <v>-1</v>
      </c>
      <c r="I31" s="69">
        <v>2.0499999999999998</v>
      </c>
    </row>
    <row r="32" spans="1:9" x14ac:dyDescent="0.25">
      <c r="A32" s="67"/>
      <c r="B32" s="29" t="s">
        <v>45</v>
      </c>
      <c r="C32" s="20"/>
      <c r="D32" s="20">
        <v>2440</v>
      </c>
      <c r="E32" s="20"/>
      <c r="F32" s="20">
        <v>271500</v>
      </c>
      <c r="G32" s="21">
        <f t="shared" si="0"/>
        <v>-1</v>
      </c>
      <c r="H32" s="22">
        <f>(E32-F32)/F32</f>
        <v>-1</v>
      </c>
      <c r="I32" s="70"/>
    </row>
    <row r="33" spans="1:22" x14ac:dyDescent="0.25">
      <c r="A33" s="68"/>
      <c r="B33" s="29" t="s">
        <v>46</v>
      </c>
      <c r="C33" s="20"/>
      <c r="D33" s="20">
        <v>2440</v>
      </c>
      <c r="E33" s="20"/>
      <c r="F33" s="20">
        <v>7297920</v>
      </c>
      <c r="G33" s="21">
        <f t="shared" si="0"/>
        <v>-1</v>
      </c>
      <c r="H33" s="22">
        <f>(E33-F33)/F33</f>
        <v>-1</v>
      </c>
      <c r="I33" s="71"/>
    </row>
    <row r="34" spans="1:22" ht="60" x14ac:dyDescent="0.25">
      <c r="A34" s="25" t="s">
        <v>47</v>
      </c>
      <c r="B34" s="19" t="s">
        <v>48</v>
      </c>
      <c r="C34" s="20"/>
      <c r="D34" s="20">
        <v>422</v>
      </c>
      <c r="E34" s="20"/>
      <c r="F34" s="20">
        <v>1492</v>
      </c>
      <c r="G34" s="21">
        <f>(C34-D34)/D34</f>
        <v>-1</v>
      </c>
      <c r="H34" s="22">
        <f>(E34-F34)/F34</f>
        <v>-1</v>
      </c>
      <c r="I34" s="23">
        <v>9.4322299999999998E-4</v>
      </c>
    </row>
    <row r="35" spans="1:22" ht="30" x14ac:dyDescent="0.25">
      <c r="A35" s="66" t="s">
        <v>49</v>
      </c>
      <c r="B35" s="19" t="s">
        <v>50</v>
      </c>
      <c r="C35" s="20"/>
      <c r="D35" s="20">
        <v>2170</v>
      </c>
      <c r="E35" s="20"/>
      <c r="F35" s="20"/>
      <c r="G35" s="21">
        <f>(C35-D35)/D35</f>
        <v>-1</v>
      </c>
      <c r="H35" s="21"/>
      <c r="I35" s="23">
        <v>8.9645000000000002E-4</v>
      </c>
    </row>
    <row r="36" spans="1:22" ht="30" x14ac:dyDescent="0.25">
      <c r="A36" s="67"/>
      <c r="B36" s="19" t="s">
        <v>51</v>
      </c>
      <c r="C36" s="20"/>
      <c r="D36" s="20">
        <v>2561</v>
      </c>
      <c r="E36" s="20"/>
      <c r="F36" s="20"/>
      <c r="G36" s="21">
        <f t="shared" ref="G36:G60" si="1">(C36-D36)/D36</f>
        <v>-1</v>
      </c>
      <c r="H36" s="21"/>
      <c r="I36" s="23">
        <v>1.9433600000000001E-3</v>
      </c>
    </row>
    <row r="37" spans="1:22" ht="30" x14ac:dyDescent="0.25">
      <c r="A37" s="68"/>
      <c r="B37" s="19" t="s">
        <v>52</v>
      </c>
      <c r="C37" s="20"/>
      <c r="D37" s="20">
        <v>9148</v>
      </c>
      <c r="E37" s="31"/>
      <c r="F37" s="20">
        <v>20632</v>
      </c>
      <c r="G37" s="21">
        <f t="shared" si="1"/>
        <v>-1</v>
      </c>
      <c r="H37" s="22">
        <f>(E37-F37)/F37</f>
        <v>-1</v>
      </c>
      <c r="I37" s="23">
        <v>4.5117200000000003E-3</v>
      </c>
    </row>
    <row r="38" spans="1:22" x14ac:dyDescent="0.25">
      <c r="A38" s="66" t="s">
        <v>53</v>
      </c>
      <c r="B38" s="19" t="s">
        <v>54</v>
      </c>
      <c r="C38" s="65">
        <v>204</v>
      </c>
      <c r="D38" s="20">
        <v>204</v>
      </c>
      <c r="E38" s="65">
        <v>353</v>
      </c>
      <c r="F38" s="20">
        <v>350</v>
      </c>
      <c r="G38" s="21">
        <f t="shared" si="1"/>
        <v>0</v>
      </c>
      <c r="H38" s="22">
        <f>(E38-F38)/F38</f>
        <v>8.5714285714285719E-3</v>
      </c>
      <c r="I38" s="32">
        <v>4.3105999999999998E-4</v>
      </c>
    </row>
    <row r="39" spans="1:22" x14ac:dyDescent="0.25">
      <c r="A39" s="68"/>
      <c r="B39" s="19" t="s">
        <v>55</v>
      </c>
      <c r="C39" s="65">
        <v>41</v>
      </c>
      <c r="D39" s="20">
        <v>41</v>
      </c>
      <c r="E39" s="20"/>
      <c r="F39" s="20"/>
      <c r="G39" s="21">
        <f t="shared" si="1"/>
        <v>0</v>
      </c>
      <c r="H39" s="21"/>
      <c r="I39" s="32">
        <v>4.8828000000000001E-4</v>
      </c>
    </row>
    <row r="40" spans="1:22" ht="30" x14ac:dyDescent="0.25">
      <c r="A40" s="66" t="s">
        <v>56</v>
      </c>
      <c r="B40" s="19" t="s">
        <v>57</v>
      </c>
      <c r="C40" s="20"/>
      <c r="D40" s="20">
        <v>8</v>
      </c>
      <c r="E40" s="20"/>
      <c r="F40" s="20"/>
      <c r="G40" s="21">
        <f t="shared" si="1"/>
        <v>-1</v>
      </c>
      <c r="H40" s="21"/>
      <c r="I40" s="23">
        <v>0.10253900000000001</v>
      </c>
    </row>
    <row r="41" spans="1:22" ht="30" x14ac:dyDescent="0.25">
      <c r="A41" s="67"/>
      <c r="B41" s="19" t="s">
        <v>58</v>
      </c>
      <c r="C41" s="20"/>
      <c r="D41" s="20">
        <v>198</v>
      </c>
      <c r="E41" s="20"/>
      <c r="F41" s="20"/>
      <c r="G41" s="21">
        <f t="shared" si="1"/>
        <v>-1</v>
      </c>
      <c r="H41" s="21"/>
      <c r="I41" s="23">
        <v>7.3632799999999998E-3</v>
      </c>
    </row>
    <row r="42" spans="1:22" s="9" customFormat="1" ht="15" x14ac:dyDescent="0.25">
      <c r="A42" s="67"/>
      <c r="B42" s="19" t="s">
        <v>59</v>
      </c>
      <c r="C42" s="20"/>
      <c r="D42" s="20">
        <v>21</v>
      </c>
      <c r="E42" s="20"/>
      <c r="F42" s="20"/>
      <c r="G42" s="21">
        <f t="shared" si="1"/>
        <v>-1</v>
      </c>
      <c r="H42" s="21"/>
      <c r="I42" s="23">
        <v>1.2500000000000001E-2</v>
      </c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</row>
    <row r="43" spans="1:22" x14ac:dyDescent="0.25">
      <c r="A43" s="67"/>
      <c r="B43" s="19" t="s">
        <v>60</v>
      </c>
      <c r="C43" s="20"/>
      <c r="D43" s="20">
        <v>11</v>
      </c>
      <c r="E43" s="20"/>
      <c r="F43" s="20"/>
      <c r="G43" s="21">
        <f t="shared" si="1"/>
        <v>-1</v>
      </c>
      <c r="H43" s="21"/>
      <c r="I43" s="23">
        <v>0.306641</v>
      </c>
    </row>
    <row r="44" spans="1:22" ht="18" customHeight="1" x14ac:dyDescent="0.25">
      <c r="A44" s="68"/>
      <c r="B44" s="19" t="s">
        <v>61</v>
      </c>
      <c r="C44" s="20"/>
      <c r="D44" s="20">
        <v>20</v>
      </c>
      <c r="E44" s="20"/>
      <c r="F44" s="20"/>
      <c r="G44" s="21">
        <f t="shared" si="1"/>
        <v>-1</v>
      </c>
      <c r="H44" s="21"/>
      <c r="I44" s="23">
        <v>3.125E-2</v>
      </c>
    </row>
    <row r="45" spans="1:22" ht="15.75" customHeight="1" x14ac:dyDescent="0.25">
      <c r="A45" s="25" t="s">
        <v>62</v>
      </c>
      <c r="B45" s="19" t="s">
        <v>63</v>
      </c>
      <c r="C45" s="20"/>
      <c r="D45" s="20">
        <v>3933</v>
      </c>
      <c r="E45" s="20"/>
      <c r="F45" s="20"/>
      <c r="G45" s="21">
        <f t="shared" si="1"/>
        <v>-1</v>
      </c>
      <c r="H45" s="21"/>
      <c r="I45" s="23">
        <v>6.5332000000000003E-3</v>
      </c>
    </row>
    <row r="46" spans="1:22" ht="30" x14ac:dyDescent="0.25">
      <c r="A46" s="66" t="s">
        <v>64</v>
      </c>
      <c r="B46" s="19" t="s">
        <v>65</v>
      </c>
      <c r="C46" s="20"/>
      <c r="D46" s="20">
        <v>415</v>
      </c>
      <c r="E46" s="20"/>
      <c r="F46" s="20"/>
      <c r="G46" s="21">
        <f t="shared" si="1"/>
        <v>-1</v>
      </c>
      <c r="H46" s="21"/>
      <c r="I46" s="84">
        <v>3.8910000000000003E-4</v>
      </c>
    </row>
    <row r="47" spans="1:22" x14ac:dyDescent="0.25">
      <c r="A47" s="67"/>
      <c r="B47" s="19" t="s">
        <v>66</v>
      </c>
      <c r="C47" s="20"/>
      <c r="D47" s="20">
        <v>166</v>
      </c>
      <c r="E47" s="20"/>
      <c r="F47" s="20"/>
      <c r="G47" s="21">
        <f t="shared" si="1"/>
        <v>-1</v>
      </c>
      <c r="H47" s="21"/>
      <c r="I47" s="85"/>
    </row>
    <row r="48" spans="1:22" ht="30" x14ac:dyDescent="0.25">
      <c r="A48" s="68"/>
      <c r="B48" s="19" t="s">
        <v>63</v>
      </c>
      <c r="C48" s="20"/>
      <c r="D48" s="20">
        <v>209</v>
      </c>
      <c r="E48" s="20"/>
      <c r="F48" s="20"/>
      <c r="G48" s="21">
        <f t="shared" si="1"/>
        <v>-1</v>
      </c>
      <c r="H48" s="21"/>
      <c r="I48" s="32">
        <v>4.6043000000000001E-4</v>
      </c>
    </row>
    <row r="49" spans="1:19" ht="30" x14ac:dyDescent="0.25">
      <c r="A49" s="66" t="s">
        <v>67</v>
      </c>
      <c r="B49" s="19" t="s">
        <v>68</v>
      </c>
      <c r="C49" s="20"/>
      <c r="D49" s="20">
        <v>198</v>
      </c>
      <c r="E49" s="20"/>
      <c r="F49" s="20"/>
      <c r="G49" s="21">
        <f t="shared" si="1"/>
        <v>-1</v>
      </c>
      <c r="H49" s="21"/>
      <c r="I49" s="35">
        <v>6.8569200000000001E-5</v>
      </c>
    </row>
    <row r="50" spans="1:19" ht="14.1" customHeight="1" x14ac:dyDescent="0.25">
      <c r="A50" s="67"/>
      <c r="B50" s="19" t="s">
        <v>69</v>
      </c>
      <c r="C50" s="20"/>
      <c r="D50" s="20">
        <v>163</v>
      </c>
      <c r="E50" s="20"/>
      <c r="F50" s="20"/>
      <c r="G50" s="21">
        <f t="shared" si="1"/>
        <v>-1</v>
      </c>
      <c r="H50" s="21"/>
      <c r="I50" s="36">
        <v>5.0830999999999999E-4</v>
      </c>
      <c r="J50"/>
      <c r="K50"/>
      <c r="L50"/>
      <c r="M50"/>
      <c r="N50"/>
      <c r="O50"/>
      <c r="P50"/>
      <c r="Q50"/>
      <c r="R50"/>
      <c r="S50"/>
    </row>
    <row r="51" spans="1:19" s="30" customFormat="1" ht="30" x14ac:dyDescent="0.25">
      <c r="A51" s="67"/>
      <c r="B51" s="19" t="s">
        <v>70</v>
      </c>
      <c r="C51" s="20"/>
      <c r="D51" s="20">
        <v>686</v>
      </c>
      <c r="E51" s="20"/>
      <c r="F51" s="20"/>
      <c r="G51" s="21">
        <f t="shared" si="1"/>
        <v>-1</v>
      </c>
      <c r="H51" s="21"/>
      <c r="I51" s="36">
        <v>1.7675799999999999E-3</v>
      </c>
      <c r="J51"/>
      <c r="K51"/>
      <c r="L51"/>
      <c r="M51"/>
      <c r="N51"/>
      <c r="O51"/>
      <c r="P51"/>
      <c r="Q51"/>
      <c r="R51"/>
      <c r="S51"/>
    </row>
    <row r="52" spans="1:19" s="30" customFormat="1" ht="30" x14ac:dyDescent="0.25">
      <c r="A52" s="67"/>
      <c r="B52" s="19" t="s">
        <v>71</v>
      </c>
      <c r="C52" s="20"/>
      <c r="D52" s="20">
        <v>437</v>
      </c>
      <c r="E52" s="20"/>
      <c r="F52" s="20"/>
      <c r="G52" s="21">
        <f t="shared" si="1"/>
        <v>-1</v>
      </c>
      <c r="H52" s="21"/>
      <c r="I52" s="36">
        <v>1.2695300000000001E-3</v>
      </c>
      <c r="J52"/>
      <c r="K52"/>
      <c r="L52"/>
      <c r="M52"/>
      <c r="N52"/>
      <c r="O52"/>
      <c r="P52"/>
      <c r="Q52"/>
      <c r="R52"/>
      <c r="S52"/>
    </row>
    <row r="53" spans="1:19" s="30" customFormat="1" ht="30" x14ac:dyDescent="0.25">
      <c r="A53" s="67"/>
      <c r="B53" s="29" t="s">
        <v>72</v>
      </c>
      <c r="C53" s="20">
        <v>12619</v>
      </c>
      <c r="D53" s="20">
        <v>8771</v>
      </c>
      <c r="E53" s="20">
        <v>40348</v>
      </c>
      <c r="F53" s="20"/>
      <c r="G53" s="21">
        <f t="shared" si="1"/>
        <v>0.43871850416144109</v>
      </c>
      <c r="H53" s="21">
        <f>(F53-E53)/E53</f>
        <v>-1</v>
      </c>
      <c r="I53" s="37">
        <v>2.8710900000000002E-3</v>
      </c>
      <c r="J53"/>
      <c r="K53"/>
      <c r="L53"/>
      <c r="M53"/>
      <c r="N53"/>
      <c r="O53"/>
      <c r="P53"/>
      <c r="Q53"/>
      <c r="R53"/>
      <c r="S53"/>
    </row>
    <row r="54" spans="1:19" s="30" customFormat="1" ht="30" x14ac:dyDescent="0.25">
      <c r="A54" s="67"/>
      <c r="B54" s="29" t="s">
        <v>73</v>
      </c>
      <c r="C54" s="20">
        <v>14933</v>
      </c>
      <c r="D54" s="20">
        <v>10558</v>
      </c>
      <c r="E54" s="20">
        <v>37903</v>
      </c>
      <c r="F54" s="20"/>
      <c r="G54" s="21">
        <f t="shared" si="1"/>
        <v>0.41437772305360865</v>
      </c>
      <c r="H54" s="21"/>
      <c r="I54" s="37">
        <v>2.1386700000000001E-3</v>
      </c>
      <c r="J54"/>
      <c r="K54"/>
      <c r="L54"/>
      <c r="M54"/>
      <c r="N54"/>
      <c r="O54"/>
      <c r="P54"/>
      <c r="Q54"/>
      <c r="R54"/>
      <c r="S54"/>
    </row>
    <row r="55" spans="1:19" x14ac:dyDescent="0.25">
      <c r="A55" s="68"/>
      <c r="B55" s="29" t="s">
        <v>74</v>
      </c>
      <c r="C55" s="20"/>
      <c r="D55" s="20">
        <v>59</v>
      </c>
      <c r="E55" s="20"/>
      <c r="F55" s="20">
        <v>276</v>
      </c>
      <c r="G55" s="21">
        <f>(C55-D55)/D55</f>
        <v>-1</v>
      </c>
      <c r="H55" s="22" t="e">
        <f>(F55-E55)/E55</f>
        <v>#DIV/0!</v>
      </c>
      <c r="I55" s="36">
        <v>6.7139000000000001E-4</v>
      </c>
      <c r="J55"/>
      <c r="K55"/>
      <c r="L55"/>
      <c r="M55"/>
      <c r="N55"/>
      <c r="O55"/>
      <c r="P55"/>
      <c r="Q55"/>
      <c r="R55"/>
      <c r="S55"/>
    </row>
    <row r="56" spans="1:19" ht="30" x14ac:dyDescent="0.25">
      <c r="A56" s="66" t="s">
        <v>75</v>
      </c>
      <c r="B56" s="19" t="s">
        <v>76</v>
      </c>
      <c r="C56" s="20"/>
      <c r="D56" s="20">
        <v>186</v>
      </c>
      <c r="E56" s="20"/>
      <c r="F56" s="20"/>
      <c r="G56" s="21">
        <f t="shared" si="1"/>
        <v>-1</v>
      </c>
      <c r="H56" s="21"/>
      <c r="I56" s="32">
        <v>1.8692000000000001E-4</v>
      </c>
      <c r="J56"/>
      <c r="K56"/>
      <c r="L56"/>
      <c r="M56"/>
      <c r="N56"/>
      <c r="O56"/>
      <c r="P56"/>
      <c r="Q56"/>
      <c r="R56"/>
      <c r="S56"/>
    </row>
    <row r="57" spans="1:19" x14ac:dyDescent="0.25">
      <c r="A57" s="68"/>
      <c r="B57" s="19" t="s">
        <v>77</v>
      </c>
      <c r="C57" s="20"/>
      <c r="D57" s="20">
        <v>137</v>
      </c>
      <c r="E57" s="20"/>
      <c r="F57" s="20"/>
      <c r="G57" s="21">
        <f t="shared" si="1"/>
        <v>-1</v>
      </c>
      <c r="H57" s="21"/>
      <c r="I57" s="32">
        <v>2.1744000000000001E-4</v>
      </c>
      <c r="J57"/>
      <c r="K57"/>
      <c r="L57"/>
      <c r="M57"/>
      <c r="N57"/>
      <c r="O57"/>
      <c r="P57"/>
      <c r="Q57"/>
      <c r="R57"/>
      <c r="S57"/>
    </row>
    <row r="58" spans="1:19" s="4" customFormat="1" ht="42.6" customHeight="1" x14ac:dyDescent="0.3">
      <c r="A58" s="38" t="s">
        <v>78</v>
      </c>
      <c r="B58" s="39" t="s">
        <v>79</v>
      </c>
      <c r="C58" s="40"/>
      <c r="D58" s="40">
        <v>45</v>
      </c>
      <c r="E58" s="40"/>
      <c r="F58" s="40">
        <v>121</v>
      </c>
      <c r="G58" s="21">
        <f t="shared" si="1"/>
        <v>-1</v>
      </c>
      <c r="H58" s="22" t="e">
        <f>(F58-E58)/E58</f>
        <v>#DIV/0!</v>
      </c>
      <c r="I58" s="41">
        <v>6.9426999999999998E-4</v>
      </c>
      <c r="J58"/>
      <c r="K58"/>
      <c r="L58"/>
      <c r="M58"/>
      <c r="N58"/>
      <c r="O58"/>
      <c r="P58"/>
      <c r="Q58"/>
      <c r="R58"/>
      <c r="S58"/>
    </row>
    <row r="59" spans="1:19" s="4" customFormat="1" ht="67.900000000000006" customHeight="1" x14ac:dyDescent="0.3">
      <c r="A59" s="86" t="s">
        <v>80</v>
      </c>
      <c r="B59" s="42" t="s">
        <v>81</v>
      </c>
      <c r="C59" s="20"/>
      <c r="D59" s="20">
        <v>36</v>
      </c>
      <c r="E59" s="20"/>
      <c r="F59" s="20"/>
      <c r="G59" s="21">
        <f t="shared" si="1"/>
        <v>-1</v>
      </c>
      <c r="H59" s="21"/>
      <c r="I59" s="84">
        <v>5.0000000000000001E-4</v>
      </c>
      <c r="J59"/>
      <c r="K59"/>
      <c r="L59"/>
      <c r="M59"/>
      <c r="N59"/>
      <c r="O59"/>
      <c r="P59"/>
      <c r="Q59"/>
      <c r="R59"/>
      <c r="S59"/>
    </row>
    <row r="60" spans="1:19" ht="30" x14ac:dyDescent="0.25">
      <c r="A60" s="86"/>
      <c r="B60" s="42" t="s">
        <v>82</v>
      </c>
      <c r="C60" s="20"/>
      <c r="D60" s="20">
        <v>225</v>
      </c>
      <c r="E60" s="20"/>
      <c r="F60" s="20"/>
      <c r="G60" s="21">
        <f t="shared" si="1"/>
        <v>-1</v>
      </c>
      <c r="H60" s="21"/>
      <c r="I60" s="85"/>
      <c r="J60"/>
      <c r="K60"/>
      <c r="L60"/>
      <c r="M60"/>
      <c r="N60"/>
      <c r="O60"/>
      <c r="P60"/>
      <c r="Q60"/>
      <c r="R60"/>
      <c r="S60"/>
    </row>
    <row r="61" spans="1:19" x14ac:dyDescent="0.25">
      <c r="A61" s="43"/>
      <c r="B61" s="44"/>
      <c r="C61"/>
      <c r="D61"/>
      <c r="E61"/>
      <c r="F61"/>
      <c r="G61"/>
      <c r="H61"/>
      <c r="I61" s="45"/>
      <c r="J61"/>
      <c r="K61"/>
      <c r="L61"/>
      <c r="M61"/>
      <c r="N61"/>
      <c r="O61"/>
      <c r="P61"/>
      <c r="Q61"/>
      <c r="R61"/>
      <c r="S61"/>
    </row>
    <row r="62" spans="1:19" ht="18" x14ac:dyDescent="0.35">
      <c r="A62"/>
      <c r="B62"/>
      <c r="C62" s="78" t="s">
        <v>83</v>
      </c>
      <c r="D62" s="79"/>
      <c r="E62" s="79"/>
      <c r="F62" s="79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80"/>
    </row>
    <row r="63" spans="1:19" x14ac:dyDescent="0.3">
      <c r="A63"/>
      <c r="B63"/>
      <c r="C63" s="81" t="s">
        <v>84</v>
      </c>
      <c r="D63" s="82"/>
      <c r="E63" s="82"/>
      <c r="F63" s="83"/>
      <c r="G63" s="81" t="s">
        <v>85</v>
      </c>
      <c r="H63" s="82"/>
      <c r="I63" s="83"/>
      <c r="J63" s="81" t="s">
        <v>86</v>
      </c>
      <c r="K63" s="83"/>
      <c r="L63" s="81" t="s">
        <v>87</v>
      </c>
      <c r="M63" s="83"/>
      <c r="N63" s="81" t="s">
        <v>88</v>
      </c>
      <c r="O63" s="83"/>
      <c r="P63" s="81" t="s">
        <v>89</v>
      </c>
      <c r="Q63" s="83"/>
      <c r="R63" s="81" t="s">
        <v>90</v>
      </c>
      <c r="S63" s="83"/>
    </row>
    <row r="64" spans="1:19" ht="60" x14ac:dyDescent="0.3">
      <c r="A64" s="17" t="s">
        <v>91</v>
      </c>
      <c r="B64" s="17"/>
      <c r="C64" s="87" t="s">
        <v>92</v>
      </c>
      <c r="D64" s="88"/>
      <c r="E64" s="87" t="s">
        <v>93</v>
      </c>
      <c r="F64" s="88"/>
      <c r="G64" s="27" t="s">
        <v>92</v>
      </c>
      <c r="H64" s="87" t="s">
        <v>93</v>
      </c>
      <c r="I64" s="88"/>
      <c r="J64" s="27" t="s">
        <v>92</v>
      </c>
      <c r="K64" s="27" t="s">
        <v>93</v>
      </c>
      <c r="L64" s="27" t="s">
        <v>92</v>
      </c>
      <c r="M64" s="27" t="s">
        <v>93</v>
      </c>
      <c r="N64" s="27" t="s">
        <v>92</v>
      </c>
      <c r="O64" s="27" t="s">
        <v>93</v>
      </c>
      <c r="P64" s="27" t="s">
        <v>92</v>
      </c>
      <c r="Q64" s="27" t="s">
        <v>93</v>
      </c>
      <c r="R64" s="27" t="s">
        <v>92</v>
      </c>
      <c r="S64" s="27" t="s">
        <v>93</v>
      </c>
    </row>
    <row r="65" spans="1:19" ht="30" x14ac:dyDescent="0.25">
      <c r="A65" s="66" t="s">
        <v>17</v>
      </c>
      <c r="B65" s="19" t="s">
        <v>18</v>
      </c>
      <c r="C65" s="89"/>
      <c r="D65" s="90"/>
      <c r="E65" s="89"/>
      <c r="F65" s="90"/>
      <c r="G65" s="28"/>
      <c r="H65" s="89"/>
      <c r="I65" s="90"/>
      <c r="J65" s="28"/>
      <c r="K65" s="28"/>
      <c r="L65" s="28"/>
      <c r="M65" s="28"/>
      <c r="N65" s="28"/>
      <c r="O65" s="28"/>
      <c r="P65" s="28"/>
      <c r="Q65" s="28"/>
      <c r="R65" s="28"/>
      <c r="S65" s="28"/>
    </row>
    <row r="66" spans="1:19" ht="30" x14ac:dyDescent="0.25">
      <c r="A66" s="68"/>
      <c r="B66" s="19" t="s">
        <v>19</v>
      </c>
      <c r="C66" s="89"/>
      <c r="D66" s="90"/>
      <c r="E66" s="89"/>
      <c r="F66" s="90"/>
      <c r="G66" s="28"/>
      <c r="H66" s="89"/>
      <c r="I66" s="90"/>
      <c r="J66" s="28"/>
      <c r="K66" s="28"/>
      <c r="L66" s="28"/>
      <c r="M66" s="28"/>
      <c r="N66" s="28"/>
      <c r="O66" s="28"/>
      <c r="P66" s="28"/>
      <c r="Q66" s="28"/>
      <c r="R66" s="28"/>
      <c r="S66" s="28"/>
    </row>
    <row r="67" spans="1:19" x14ac:dyDescent="0.25">
      <c r="A67" s="66" t="s">
        <v>20</v>
      </c>
      <c r="B67" s="19" t="s">
        <v>21</v>
      </c>
      <c r="C67" s="89"/>
      <c r="D67" s="90"/>
      <c r="E67" s="89"/>
      <c r="F67" s="90"/>
      <c r="G67" s="28"/>
      <c r="H67" s="89"/>
      <c r="I67" s="90"/>
      <c r="J67" s="28"/>
      <c r="K67" s="28"/>
      <c r="L67" s="28"/>
      <c r="M67" s="28"/>
      <c r="N67" s="28"/>
      <c r="O67" s="28"/>
      <c r="P67" s="28"/>
      <c r="Q67" s="28"/>
      <c r="R67" s="28"/>
      <c r="S67" s="28"/>
    </row>
    <row r="68" spans="1:19" x14ac:dyDescent="0.25">
      <c r="A68" s="67"/>
      <c r="B68" s="19" t="s">
        <v>23</v>
      </c>
      <c r="C68" s="89"/>
      <c r="D68" s="90"/>
      <c r="E68" s="89"/>
      <c r="F68" s="90"/>
      <c r="G68" s="28"/>
      <c r="H68" s="89"/>
      <c r="I68" s="90"/>
      <c r="J68" s="28"/>
      <c r="K68" s="28"/>
      <c r="L68" s="28"/>
      <c r="M68" s="28"/>
      <c r="N68" s="28"/>
      <c r="O68" s="28"/>
      <c r="P68" s="28"/>
      <c r="Q68" s="28"/>
      <c r="R68" s="28"/>
      <c r="S68" s="28"/>
    </row>
    <row r="69" spans="1:19" ht="60" x14ac:dyDescent="0.25">
      <c r="A69" s="68"/>
      <c r="B69" s="19" t="s">
        <v>24</v>
      </c>
      <c r="C69" s="89"/>
      <c r="D69" s="90"/>
      <c r="E69" s="89"/>
      <c r="F69" s="90"/>
      <c r="G69" s="28"/>
      <c r="H69" s="89"/>
      <c r="I69" s="90"/>
      <c r="J69" s="28"/>
      <c r="K69" s="28"/>
      <c r="L69" s="28"/>
      <c r="M69" s="28"/>
      <c r="N69" s="28"/>
      <c r="O69" s="28"/>
      <c r="P69" s="28"/>
      <c r="Q69" s="28"/>
      <c r="R69" s="28"/>
      <c r="S69" s="28"/>
    </row>
    <row r="70" spans="1:19" x14ac:dyDescent="0.25">
      <c r="A70" s="25" t="s">
        <v>25</v>
      </c>
      <c r="B70" s="19" t="s">
        <v>25</v>
      </c>
      <c r="C70" s="89"/>
      <c r="D70" s="90"/>
      <c r="E70" s="89"/>
      <c r="F70" s="90"/>
      <c r="G70" s="28"/>
      <c r="H70" s="89"/>
      <c r="I70" s="90"/>
      <c r="J70" s="28"/>
      <c r="K70" s="28"/>
      <c r="L70" s="28"/>
      <c r="M70" s="28"/>
      <c r="N70" s="28"/>
      <c r="O70" s="28"/>
      <c r="P70" s="28"/>
      <c r="Q70" s="28"/>
      <c r="R70" s="28"/>
      <c r="S70" s="28"/>
    </row>
    <row r="71" spans="1:19" ht="45" x14ac:dyDescent="0.25">
      <c r="A71" s="66" t="s">
        <v>26</v>
      </c>
      <c r="B71" s="19" t="s">
        <v>27</v>
      </c>
      <c r="C71" s="89"/>
      <c r="D71" s="90"/>
      <c r="E71" s="89"/>
      <c r="F71" s="90"/>
      <c r="G71" s="28"/>
      <c r="H71" s="89"/>
      <c r="I71" s="90"/>
      <c r="J71" s="28"/>
      <c r="K71" s="28"/>
      <c r="L71" s="28"/>
      <c r="M71" s="28"/>
      <c r="N71" s="28"/>
      <c r="O71" s="28"/>
      <c r="P71" s="28"/>
      <c r="Q71" s="28"/>
      <c r="R71" s="28"/>
      <c r="S71" s="28"/>
    </row>
    <row r="72" spans="1:19" x14ac:dyDescent="0.25">
      <c r="A72" s="67"/>
      <c r="B72" s="19" t="s">
        <v>28</v>
      </c>
      <c r="C72" s="89"/>
      <c r="D72" s="90"/>
      <c r="E72" s="89"/>
      <c r="F72" s="90"/>
      <c r="G72" s="28"/>
      <c r="H72" s="89"/>
      <c r="I72" s="90"/>
      <c r="J72" s="28"/>
      <c r="K72" s="28"/>
      <c r="L72" s="28"/>
      <c r="M72" s="28"/>
      <c r="N72" s="28"/>
      <c r="O72" s="28"/>
      <c r="P72" s="28"/>
      <c r="Q72" s="28"/>
      <c r="R72" s="28"/>
      <c r="S72" s="28"/>
    </row>
    <row r="73" spans="1:19" ht="30" x14ac:dyDescent="0.25">
      <c r="A73" s="68"/>
      <c r="B73" s="19" t="s">
        <v>29</v>
      </c>
      <c r="C73" s="89"/>
      <c r="D73" s="90"/>
      <c r="E73" s="89"/>
      <c r="F73" s="90"/>
      <c r="G73" s="28"/>
      <c r="H73" s="89"/>
      <c r="I73" s="90"/>
      <c r="J73" s="28"/>
      <c r="K73" s="28"/>
      <c r="L73" s="28"/>
      <c r="M73" s="28"/>
      <c r="N73" s="28"/>
      <c r="O73" s="28"/>
      <c r="P73" s="28"/>
      <c r="Q73" s="28"/>
      <c r="R73" s="28"/>
      <c r="S73" s="28"/>
    </row>
    <row r="74" spans="1:19" ht="30" x14ac:dyDescent="0.25">
      <c r="A74" s="66" t="s">
        <v>32</v>
      </c>
      <c r="B74" s="19" t="s">
        <v>33</v>
      </c>
      <c r="C74" s="89"/>
      <c r="D74" s="90"/>
      <c r="E74" s="89"/>
      <c r="F74" s="90"/>
      <c r="G74" s="28"/>
      <c r="H74" s="89"/>
      <c r="I74" s="90"/>
      <c r="J74" s="28"/>
      <c r="K74" s="28"/>
      <c r="L74" s="28"/>
      <c r="M74" s="28"/>
      <c r="N74" s="28"/>
      <c r="O74" s="28"/>
      <c r="P74" s="28"/>
      <c r="Q74" s="28"/>
      <c r="R74" s="28"/>
      <c r="S74" s="28"/>
    </row>
    <row r="75" spans="1:19" ht="30" x14ac:dyDescent="0.25">
      <c r="A75" s="67"/>
      <c r="B75" s="19" t="s">
        <v>34</v>
      </c>
      <c r="C75" s="89"/>
      <c r="D75" s="90"/>
      <c r="E75" s="89"/>
      <c r="F75" s="90"/>
      <c r="G75" s="28"/>
      <c r="H75" s="89"/>
      <c r="I75" s="90"/>
      <c r="J75" s="28"/>
      <c r="K75" s="28"/>
      <c r="L75" s="28"/>
      <c r="M75" s="28"/>
      <c r="N75" s="28"/>
      <c r="O75" s="28"/>
      <c r="P75" s="28"/>
      <c r="Q75" s="28"/>
      <c r="R75" s="28"/>
      <c r="S75" s="28"/>
    </row>
    <row r="76" spans="1:19" ht="45" x14ac:dyDescent="0.25">
      <c r="A76" s="67"/>
      <c r="B76" s="19" t="s">
        <v>35</v>
      </c>
      <c r="C76" s="89"/>
      <c r="D76" s="90"/>
      <c r="E76" s="89"/>
      <c r="F76" s="90"/>
      <c r="G76" s="28"/>
      <c r="H76" s="89"/>
      <c r="I76" s="90"/>
      <c r="J76" s="28"/>
      <c r="K76" s="28"/>
      <c r="L76" s="28"/>
      <c r="M76" s="28"/>
      <c r="N76" s="28"/>
      <c r="O76" s="28"/>
      <c r="P76" s="28"/>
      <c r="Q76" s="28"/>
      <c r="R76" s="28"/>
      <c r="S76" s="28"/>
    </row>
    <row r="77" spans="1:19" ht="30" x14ac:dyDescent="0.25">
      <c r="A77" s="67"/>
      <c r="B77" s="19" t="s">
        <v>36</v>
      </c>
      <c r="C77" s="89"/>
      <c r="D77" s="90"/>
      <c r="E77" s="89"/>
      <c r="F77" s="90"/>
      <c r="G77" s="28"/>
      <c r="H77" s="89"/>
      <c r="I77" s="90"/>
      <c r="J77" s="28"/>
      <c r="K77" s="28"/>
      <c r="L77" s="28"/>
      <c r="M77" s="28"/>
      <c r="N77" s="28"/>
      <c r="O77" s="28"/>
      <c r="P77" s="28"/>
      <c r="Q77" s="28"/>
      <c r="R77" s="28"/>
      <c r="S77" s="28"/>
    </row>
    <row r="78" spans="1:19" x14ac:dyDescent="0.25">
      <c r="A78" s="67"/>
      <c r="B78" s="19" t="s">
        <v>37</v>
      </c>
      <c r="C78" s="89"/>
      <c r="D78" s="90"/>
      <c r="E78" s="89"/>
      <c r="F78" s="90"/>
      <c r="G78" s="28"/>
      <c r="H78" s="89"/>
      <c r="I78" s="90"/>
      <c r="J78" s="28"/>
      <c r="K78" s="28"/>
      <c r="L78" s="28"/>
      <c r="M78" s="28"/>
      <c r="N78" s="28"/>
      <c r="O78" s="28"/>
      <c r="P78" s="28"/>
      <c r="Q78" s="28"/>
      <c r="R78" s="28"/>
      <c r="S78" s="28"/>
    </row>
    <row r="79" spans="1:19" x14ac:dyDescent="0.25">
      <c r="A79" s="68"/>
      <c r="B79" s="19" t="s">
        <v>38</v>
      </c>
      <c r="C79" s="89"/>
      <c r="D79" s="90"/>
      <c r="E79" s="89"/>
      <c r="F79" s="90"/>
      <c r="G79" s="28"/>
      <c r="H79" s="89"/>
      <c r="I79" s="90"/>
      <c r="J79" s="28"/>
      <c r="K79" s="28"/>
      <c r="L79" s="28"/>
      <c r="M79" s="28"/>
      <c r="N79" s="28"/>
      <c r="O79" s="28"/>
      <c r="P79" s="28"/>
      <c r="Q79" s="28"/>
      <c r="R79" s="28"/>
      <c r="S79" s="28"/>
    </row>
    <row r="80" spans="1:19" x14ac:dyDescent="0.25">
      <c r="A80" s="66" t="s">
        <v>39</v>
      </c>
      <c r="B80" s="19" t="s">
        <v>40</v>
      </c>
      <c r="C80" s="89"/>
      <c r="D80" s="90"/>
      <c r="E80" s="89"/>
      <c r="F80" s="90"/>
      <c r="G80" s="28"/>
      <c r="H80" s="89"/>
      <c r="I80" s="90"/>
      <c r="J80" s="28"/>
      <c r="K80" s="28"/>
      <c r="L80" s="28"/>
      <c r="M80" s="28"/>
      <c r="N80" s="28"/>
      <c r="O80" s="28"/>
      <c r="P80" s="28"/>
      <c r="Q80" s="28"/>
      <c r="R80" s="28"/>
      <c r="S80" s="28"/>
    </row>
    <row r="81" spans="1:19" x14ac:dyDescent="0.25">
      <c r="A81" s="67"/>
      <c r="B81" s="29" t="s">
        <v>41</v>
      </c>
      <c r="C81" s="89"/>
      <c r="D81" s="90"/>
      <c r="E81" s="89"/>
      <c r="F81" s="90"/>
      <c r="G81" s="28"/>
      <c r="H81" s="89"/>
      <c r="I81" s="90"/>
      <c r="J81" s="28"/>
      <c r="K81" s="28"/>
      <c r="L81" s="28"/>
      <c r="M81" s="28"/>
      <c r="N81" s="28"/>
      <c r="O81" s="28"/>
      <c r="P81" s="28"/>
      <c r="Q81" s="28"/>
      <c r="R81" s="28"/>
      <c r="S81" s="28"/>
    </row>
    <row r="82" spans="1:19" ht="30" x14ac:dyDescent="0.25">
      <c r="A82" s="68"/>
      <c r="B82" s="29" t="s">
        <v>42</v>
      </c>
      <c r="C82" s="89"/>
      <c r="D82" s="90"/>
      <c r="E82" s="89"/>
      <c r="F82" s="90"/>
      <c r="G82" s="28"/>
      <c r="H82" s="89"/>
      <c r="I82" s="90"/>
      <c r="J82" s="28"/>
      <c r="K82" s="28"/>
      <c r="L82" s="28"/>
      <c r="M82" s="28"/>
      <c r="N82" s="28"/>
      <c r="O82" s="28"/>
      <c r="P82" s="28"/>
      <c r="Q82" s="28"/>
      <c r="R82" s="28"/>
      <c r="S82" s="28"/>
    </row>
    <row r="83" spans="1:19" x14ac:dyDescent="0.25">
      <c r="A83" s="66" t="s">
        <v>43</v>
      </c>
      <c r="B83" s="29" t="s">
        <v>44</v>
      </c>
      <c r="C83" s="89"/>
      <c r="D83" s="90"/>
      <c r="E83" s="89"/>
      <c r="F83" s="90"/>
      <c r="G83" s="28"/>
      <c r="H83" s="89"/>
      <c r="I83" s="90"/>
      <c r="J83" s="28"/>
      <c r="K83" s="28"/>
      <c r="L83" s="28"/>
      <c r="M83" s="28"/>
      <c r="N83" s="28"/>
      <c r="O83" s="28"/>
      <c r="P83" s="28"/>
      <c r="Q83" s="28"/>
      <c r="R83" s="28"/>
      <c r="S83" s="28"/>
    </row>
    <row r="84" spans="1:19" x14ac:dyDescent="0.25">
      <c r="A84" s="67"/>
      <c r="B84" s="29" t="s">
        <v>45</v>
      </c>
      <c r="C84" s="89"/>
      <c r="D84" s="90"/>
      <c r="E84" s="89"/>
      <c r="F84" s="90"/>
      <c r="G84" s="28"/>
      <c r="H84" s="89"/>
      <c r="I84" s="90"/>
      <c r="J84" s="28"/>
      <c r="K84" s="28"/>
      <c r="L84" s="28"/>
      <c r="M84" s="28"/>
      <c r="N84" s="28"/>
      <c r="O84" s="28"/>
      <c r="P84" s="28"/>
      <c r="Q84" s="28"/>
      <c r="R84" s="28"/>
      <c r="S84" s="28"/>
    </row>
    <row r="85" spans="1:19" x14ac:dyDescent="0.25">
      <c r="A85" s="68"/>
      <c r="B85" s="29" t="s">
        <v>46</v>
      </c>
      <c r="C85" s="89"/>
      <c r="D85" s="90"/>
      <c r="E85" s="89"/>
      <c r="F85" s="90"/>
      <c r="G85" s="28"/>
      <c r="H85" s="89"/>
      <c r="I85" s="90"/>
      <c r="J85" s="28"/>
      <c r="K85" s="28"/>
      <c r="L85" s="28"/>
      <c r="M85" s="28"/>
      <c r="N85" s="28"/>
      <c r="O85" s="28"/>
      <c r="P85" s="28"/>
      <c r="Q85" s="28"/>
      <c r="R85" s="28"/>
      <c r="S85" s="28"/>
    </row>
    <row r="86" spans="1:19" ht="45" x14ac:dyDescent="0.25">
      <c r="A86" s="25" t="s">
        <v>47</v>
      </c>
      <c r="B86" s="19" t="s">
        <v>94</v>
      </c>
      <c r="C86" s="89"/>
      <c r="D86" s="90"/>
      <c r="E86" s="89"/>
      <c r="F86" s="90"/>
      <c r="G86" s="28"/>
      <c r="H86" s="89"/>
      <c r="I86" s="90"/>
      <c r="J86" s="28"/>
      <c r="K86" s="28"/>
      <c r="L86" s="28"/>
      <c r="M86" s="28"/>
      <c r="N86" s="28"/>
      <c r="O86" s="28"/>
      <c r="P86" s="28"/>
      <c r="Q86" s="28"/>
      <c r="R86" s="28"/>
      <c r="S86" s="28"/>
    </row>
    <row r="87" spans="1:19" ht="30" x14ac:dyDescent="0.25">
      <c r="A87" s="66" t="s">
        <v>49</v>
      </c>
      <c r="B87" s="19" t="s">
        <v>50</v>
      </c>
      <c r="C87" s="89"/>
      <c r="D87" s="90"/>
      <c r="E87" s="89"/>
      <c r="F87" s="90"/>
      <c r="G87" s="28"/>
      <c r="H87" s="89"/>
      <c r="I87" s="90"/>
      <c r="J87" s="28"/>
      <c r="K87" s="28"/>
      <c r="L87" s="28"/>
      <c r="M87" s="28"/>
      <c r="N87" s="28"/>
      <c r="O87" s="28"/>
      <c r="P87" s="28"/>
      <c r="Q87" s="28"/>
      <c r="R87" s="28"/>
      <c r="S87" s="28"/>
    </row>
    <row r="88" spans="1:19" ht="30" x14ac:dyDescent="0.25">
      <c r="A88" s="67"/>
      <c r="B88" s="19" t="s">
        <v>51</v>
      </c>
      <c r="C88" s="89"/>
      <c r="D88" s="90"/>
      <c r="E88" s="89"/>
      <c r="F88" s="90"/>
      <c r="G88" s="28"/>
      <c r="H88" s="89"/>
      <c r="I88" s="90"/>
      <c r="J88" s="28"/>
      <c r="K88" s="28"/>
      <c r="L88" s="28"/>
      <c r="M88" s="28"/>
      <c r="N88" s="28"/>
      <c r="O88" s="28"/>
      <c r="P88" s="28"/>
      <c r="Q88" s="28"/>
      <c r="R88" s="28"/>
      <c r="S88" s="28"/>
    </row>
    <row r="89" spans="1:19" ht="30" x14ac:dyDescent="0.25">
      <c r="A89" s="68"/>
      <c r="B89" s="19" t="s">
        <v>52</v>
      </c>
      <c r="C89" s="89"/>
      <c r="D89" s="90"/>
      <c r="E89" s="89"/>
      <c r="F89" s="90"/>
      <c r="G89" s="28"/>
      <c r="H89" s="89"/>
      <c r="I89" s="90"/>
      <c r="J89" s="28"/>
      <c r="K89" s="28"/>
      <c r="L89" s="28"/>
      <c r="M89" s="28"/>
      <c r="N89" s="28"/>
      <c r="O89" s="28"/>
      <c r="P89" s="28"/>
      <c r="Q89" s="28"/>
      <c r="R89" s="28"/>
      <c r="S89" s="28"/>
    </row>
    <row r="90" spans="1:19" x14ac:dyDescent="0.25">
      <c r="A90" s="66" t="s">
        <v>53</v>
      </c>
      <c r="B90" s="19" t="s">
        <v>54</v>
      </c>
      <c r="C90" s="89"/>
      <c r="D90" s="90"/>
      <c r="E90" s="89"/>
      <c r="F90" s="90"/>
      <c r="G90" s="28"/>
      <c r="H90" s="89"/>
      <c r="I90" s="90"/>
      <c r="J90" s="28"/>
      <c r="K90" s="28"/>
      <c r="L90" s="28"/>
      <c r="M90" s="28"/>
      <c r="N90" s="28"/>
      <c r="O90" s="28"/>
      <c r="P90" s="28"/>
      <c r="Q90" s="28"/>
      <c r="R90" s="28"/>
      <c r="S90" s="28"/>
    </row>
    <row r="91" spans="1:19" x14ac:dyDescent="0.25">
      <c r="A91" s="68"/>
      <c r="B91" s="19" t="s">
        <v>55</v>
      </c>
      <c r="C91" s="89"/>
      <c r="D91" s="90"/>
      <c r="E91" s="89"/>
      <c r="F91" s="90"/>
      <c r="G91" s="28"/>
      <c r="H91" s="89"/>
      <c r="I91" s="90"/>
      <c r="J91" s="28"/>
      <c r="K91" s="28"/>
      <c r="L91" s="28"/>
      <c r="M91" s="28"/>
      <c r="N91" s="28"/>
      <c r="O91" s="28"/>
      <c r="P91" s="28"/>
      <c r="Q91" s="28"/>
      <c r="R91" s="28"/>
      <c r="S91" s="28"/>
    </row>
    <row r="92" spans="1:19" ht="30" x14ac:dyDescent="0.25">
      <c r="A92" s="66" t="s">
        <v>56</v>
      </c>
      <c r="B92" s="19" t="s">
        <v>57</v>
      </c>
      <c r="C92" s="89"/>
      <c r="D92" s="90"/>
      <c r="E92" s="89"/>
      <c r="F92" s="90"/>
      <c r="G92" s="28"/>
      <c r="H92" s="89"/>
      <c r="I92" s="90"/>
      <c r="J92" s="28"/>
      <c r="K92" s="28"/>
      <c r="L92" s="28"/>
      <c r="M92" s="28"/>
      <c r="N92" s="28"/>
      <c r="O92" s="28"/>
      <c r="P92" s="28"/>
      <c r="Q92" s="28"/>
      <c r="R92" s="28"/>
      <c r="S92" s="28"/>
    </row>
    <row r="93" spans="1:19" ht="30" x14ac:dyDescent="0.25">
      <c r="A93" s="67"/>
      <c r="B93" s="19" t="s">
        <v>58</v>
      </c>
      <c r="C93" s="89"/>
      <c r="D93" s="90"/>
      <c r="E93" s="89"/>
      <c r="F93" s="90"/>
      <c r="G93" s="28"/>
      <c r="H93" s="89"/>
      <c r="I93" s="90"/>
      <c r="J93" s="28"/>
      <c r="K93" s="28"/>
      <c r="L93" s="28"/>
      <c r="M93" s="28"/>
      <c r="N93" s="28"/>
      <c r="O93" s="28"/>
      <c r="P93" s="28"/>
      <c r="Q93" s="28"/>
      <c r="R93" s="28"/>
      <c r="S93" s="28"/>
    </row>
    <row r="94" spans="1:19" x14ac:dyDescent="0.25">
      <c r="A94" s="67"/>
      <c r="B94" s="19" t="s">
        <v>59</v>
      </c>
      <c r="C94" s="89"/>
      <c r="D94" s="90"/>
      <c r="E94" s="89"/>
      <c r="F94" s="90"/>
      <c r="G94" s="28"/>
      <c r="H94" s="89"/>
      <c r="I94" s="90"/>
      <c r="J94" s="28"/>
      <c r="K94" s="28"/>
      <c r="L94" s="28"/>
      <c r="M94" s="28"/>
      <c r="N94" s="28"/>
      <c r="O94" s="28"/>
      <c r="P94" s="28"/>
      <c r="Q94" s="28"/>
      <c r="R94" s="28"/>
      <c r="S94" s="28"/>
    </row>
    <row r="95" spans="1:19" x14ac:dyDescent="0.25">
      <c r="A95" s="67"/>
      <c r="B95" s="19" t="s">
        <v>60</v>
      </c>
      <c r="C95" s="89"/>
      <c r="D95" s="90"/>
      <c r="E95" s="89"/>
      <c r="F95" s="90"/>
      <c r="G95" s="28"/>
      <c r="H95" s="89"/>
      <c r="I95" s="90"/>
      <c r="J95" s="28"/>
      <c r="K95" s="28"/>
      <c r="L95" s="28"/>
      <c r="M95" s="28"/>
      <c r="N95" s="28"/>
      <c r="O95" s="28"/>
      <c r="P95" s="28"/>
      <c r="Q95" s="28"/>
      <c r="R95" s="28"/>
      <c r="S95" s="28"/>
    </row>
    <row r="96" spans="1:19" ht="30" x14ac:dyDescent="0.25">
      <c r="A96" s="68"/>
      <c r="B96" s="19" t="s">
        <v>61</v>
      </c>
      <c r="C96" s="89"/>
      <c r="D96" s="90"/>
      <c r="E96" s="89"/>
      <c r="F96" s="90"/>
      <c r="G96" s="28"/>
      <c r="H96" s="89"/>
      <c r="I96" s="90"/>
      <c r="J96" s="28"/>
      <c r="K96" s="28"/>
      <c r="L96" s="28"/>
      <c r="M96" s="28"/>
      <c r="N96" s="28"/>
      <c r="O96" s="28"/>
      <c r="P96" s="28"/>
      <c r="Q96" s="28"/>
      <c r="R96" s="28"/>
      <c r="S96" s="28"/>
    </row>
    <row r="97" spans="1:19" ht="30" x14ac:dyDescent="0.25">
      <c r="A97" s="25" t="s">
        <v>62</v>
      </c>
      <c r="B97" s="19" t="s">
        <v>63</v>
      </c>
      <c r="C97" s="89"/>
      <c r="D97" s="90"/>
      <c r="E97" s="89"/>
      <c r="F97" s="90"/>
      <c r="G97" s="28"/>
      <c r="H97" s="89"/>
      <c r="I97" s="90"/>
      <c r="J97" s="28"/>
      <c r="K97" s="28"/>
      <c r="L97" s="28"/>
      <c r="M97" s="28"/>
      <c r="N97" s="28"/>
      <c r="O97" s="28"/>
      <c r="P97" s="28"/>
      <c r="Q97" s="28"/>
      <c r="R97" s="28"/>
      <c r="S97" s="28"/>
    </row>
    <row r="98" spans="1:19" ht="30" x14ac:dyDescent="0.25">
      <c r="A98" s="66" t="s">
        <v>64</v>
      </c>
      <c r="B98" s="19" t="s">
        <v>65</v>
      </c>
      <c r="C98" s="89"/>
      <c r="D98" s="90"/>
      <c r="E98" s="89"/>
      <c r="F98" s="90"/>
      <c r="G98" s="28"/>
      <c r="H98" s="89"/>
      <c r="I98" s="90"/>
      <c r="J98" s="28"/>
      <c r="K98" s="28"/>
      <c r="L98" s="28"/>
      <c r="M98" s="28"/>
      <c r="N98" s="28"/>
      <c r="O98" s="28"/>
      <c r="P98" s="28"/>
      <c r="Q98" s="28"/>
      <c r="R98" s="28"/>
      <c r="S98" s="28"/>
    </row>
    <row r="99" spans="1:19" x14ac:dyDescent="0.25">
      <c r="A99" s="67"/>
      <c r="B99" s="19" t="s">
        <v>66</v>
      </c>
      <c r="C99" s="89"/>
      <c r="D99" s="90"/>
      <c r="E99" s="89"/>
      <c r="F99" s="90"/>
      <c r="G99" s="28"/>
      <c r="H99" s="89"/>
      <c r="I99" s="90"/>
      <c r="J99" s="28"/>
      <c r="K99" s="28"/>
      <c r="L99" s="28"/>
      <c r="M99" s="28"/>
      <c r="N99" s="28"/>
      <c r="O99" s="28"/>
      <c r="P99" s="28"/>
      <c r="Q99" s="28"/>
      <c r="R99" s="28"/>
      <c r="S99" s="28"/>
    </row>
    <row r="100" spans="1:19" ht="30" x14ac:dyDescent="0.25">
      <c r="A100" s="68"/>
      <c r="B100" s="19" t="s">
        <v>63</v>
      </c>
      <c r="C100" s="89"/>
      <c r="D100" s="90"/>
      <c r="E100" s="89"/>
      <c r="F100" s="90"/>
      <c r="G100" s="28"/>
      <c r="H100" s="89"/>
      <c r="I100" s="90"/>
      <c r="J100" s="28"/>
      <c r="K100" s="28"/>
      <c r="L100" s="28"/>
      <c r="M100" s="28"/>
      <c r="N100" s="28"/>
      <c r="O100" s="28"/>
      <c r="P100" s="28"/>
      <c r="Q100" s="28"/>
      <c r="R100" s="28"/>
      <c r="S100" s="28"/>
    </row>
    <row r="101" spans="1:19" ht="30" x14ac:dyDescent="0.25">
      <c r="A101" s="66" t="s">
        <v>67</v>
      </c>
      <c r="B101" s="19" t="s">
        <v>68</v>
      </c>
      <c r="C101" s="89"/>
      <c r="D101" s="90"/>
      <c r="E101" s="89"/>
      <c r="F101" s="90"/>
      <c r="G101" s="28"/>
      <c r="H101" s="89"/>
      <c r="I101" s="90"/>
      <c r="J101" s="28"/>
      <c r="K101" s="28"/>
      <c r="L101" s="28"/>
      <c r="M101" s="28"/>
      <c r="N101" s="28"/>
      <c r="O101" s="28"/>
      <c r="P101" s="28"/>
      <c r="Q101" s="28"/>
      <c r="R101" s="28"/>
      <c r="S101" s="28"/>
    </row>
    <row r="102" spans="1:19" ht="30" x14ac:dyDescent="0.25">
      <c r="A102" s="67"/>
      <c r="B102" s="19" t="s">
        <v>69</v>
      </c>
      <c r="C102" s="89"/>
      <c r="D102" s="90"/>
      <c r="E102" s="89"/>
      <c r="F102" s="90"/>
      <c r="G102" s="28"/>
      <c r="H102" s="89"/>
      <c r="I102" s="90"/>
      <c r="J102" s="28"/>
      <c r="K102" s="28"/>
      <c r="L102" s="28"/>
      <c r="M102" s="28"/>
      <c r="N102" s="28"/>
      <c r="O102" s="28"/>
      <c r="P102" s="28"/>
      <c r="Q102" s="28"/>
      <c r="R102" s="28"/>
      <c r="S102" s="28"/>
    </row>
    <row r="103" spans="1:19" ht="30" x14ac:dyDescent="0.25">
      <c r="A103" s="67"/>
      <c r="B103" s="19" t="s">
        <v>70</v>
      </c>
      <c r="C103" s="89"/>
      <c r="D103" s="90"/>
      <c r="E103" s="89"/>
      <c r="F103" s="90"/>
      <c r="G103" s="28"/>
      <c r="H103" s="89"/>
      <c r="I103" s="90"/>
      <c r="J103" s="28"/>
      <c r="K103" s="28"/>
      <c r="L103" s="28"/>
      <c r="M103" s="28"/>
      <c r="N103" s="28"/>
      <c r="O103" s="28"/>
      <c r="P103" s="28"/>
      <c r="Q103" s="28"/>
      <c r="R103" s="28"/>
      <c r="S103" s="28"/>
    </row>
    <row r="104" spans="1:19" ht="30" x14ac:dyDescent="0.25">
      <c r="A104" s="67"/>
      <c r="B104" s="19" t="s">
        <v>71</v>
      </c>
      <c r="C104" s="89"/>
      <c r="D104" s="90"/>
      <c r="E104" s="89"/>
      <c r="F104" s="90"/>
      <c r="G104" s="28"/>
      <c r="H104" s="89"/>
      <c r="I104" s="90"/>
      <c r="J104" s="28"/>
      <c r="K104" s="28"/>
      <c r="L104" s="28"/>
      <c r="M104" s="28"/>
      <c r="N104" s="28"/>
      <c r="O104" s="28"/>
      <c r="P104" s="28"/>
      <c r="Q104" s="28"/>
      <c r="R104" s="28"/>
      <c r="S104" s="28"/>
    </row>
    <row r="105" spans="1:19" ht="30" x14ac:dyDescent="0.25">
      <c r="A105" s="67"/>
      <c r="B105" s="29" t="s">
        <v>72</v>
      </c>
      <c r="C105" s="89"/>
      <c r="D105" s="90"/>
      <c r="E105" s="89"/>
      <c r="F105" s="90"/>
      <c r="G105" s="28"/>
      <c r="H105" s="89"/>
      <c r="I105" s="90"/>
      <c r="J105" s="28"/>
      <c r="K105" s="28"/>
      <c r="L105" s="28"/>
      <c r="M105" s="28"/>
      <c r="N105" s="28"/>
      <c r="O105" s="28"/>
      <c r="P105" s="28"/>
      <c r="Q105" s="28"/>
      <c r="R105" s="28"/>
      <c r="S105" s="28"/>
    </row>
    <row r="106" spans="1:19" ht="30" x14ac:dyDescent="0.25">
      <c r="A106" s="67"/>
      <c r="B106" s="29" t="s">
        <v>73</v>
      </c>
      <c r="C106" s="89"/>
      <c r="D106" s="90"/>
      <c r="E106" s="89"/>
      <c r="F106" s="90"/>
      <c r="G106" s="28"/>
      <c r="H106" s="89"/>
      <c r="I106" s="90"/>
      <c r="J106" s="28"/>
      <c r="K106" s="28"/>
      <c r="L106" s="28"/>
      <c r="M106" s="28"/>
      <c r="N106" s="28"/>
      <c r="O106" s="28"/>
      <c r="P106" s="28"/>
      <c r="Q106" s="28"/>
      <c r="R106" s="28"/>
      <c r="S106" s="28"/>
    </row>
    <row r="107" spans="1:19" x14ac:dyDescent="0.25">
      <c r="A107" s="68"/>
      <c r="B107" s="29" t="s">
        <v>74</v>
      </c>
      <c r="C107" s="89"/>
      <c r="D107" s="90"/>
      <c r="E107" s="89"/>
      <c r="F107" s="90"/>
      <c r="G107" s="28"/>
      <c r="H107" s="89"/>
      <c r="I107" s="90"/>
      <c r="J107" s="28"/>
      <c r="K107" s="28"/>
      <c r="L107" s="28"/>
      <c r="M107" s="28"/>
      <c r="N107" s="28"/>
      <c r="O107" s="28"/>
      <c r="P107" s="28"/>
      <c r="Q107" s="28"/>
      <c r="R107" s="28"/>
      <c r="S107" s="28"/>
    </row>
    <row r="108" spans="1:19" ht="45" x14ac:dyDescent="0.25">
      <c r="A108" s="66" t="s">
        <v>75</v>
      </c>
      <c r="B108" s="19" t="s">
        <v>95</v>
      </c>
      <c r="C108" s="89"/>
      <c r="D108" s="90"/>
      <c r="E108" s="89"/>
      <c r="F108" s="90"/>
      <c r="G108" s="28"/>
      <c r="H108" s="89"/>
      <c r="I108" s="90"/>
      <c r="J108" s="28"/>
      <c r="K108" s="28"/>
      <c r="L108" s="28"/>
      <c r="M108" s="28"/>
      <c r="N108" s="28"/>
      <c r="O108" s="28"/>
      <c r="P108" s="28"/>
      <c r="Q108" s="28"/>
      <c r="R108" s="28"/>
      <c r="S108" s="28"/>
    </row>
    <row r="109" spans="1:19" x14ac:dyDescent="0.25">
      <c r="A109" s="68"/>
      <c r="B109" s="19" t="s">
        <v>77</v>
      </c>
      <c r="C109" s="89"/>
      <c r="D109" s="90"/>
      <c r="E109" s="89"/>
      <c r="F109" s="90"/>
      <c r="G109" s="28"/>
      <c r="H109" s="89"/>
      <c r="I109" s="90"/>
      <c r="J109" s="28"/>
      <c r="K109" s="28"/>
      <c r="L109" s="28"/>
      <c r="M109" s="28"/>
      <c r="N109" s="28"/>
      <c r="O109" s="28"/>
      <c r="P109" s="28"/>
      <c r="Q109" s="28"/>
      <c r="R109" s="28"/>
      <c r="S109" s="28"/>
    </row>
    <row r="110" spans="1:19" ht="45" x14ac:dyDescent="0.25">
      <c r="A110" s="25" t="s">
        <v>78</v>
      </c>
      <c r="B110" s="46" t="s">
        <v>96</v>
      </c>
      <c r="C110" s="96"/>
      <c r="D110" s="90"/>
      <c r="E110" s="89"/>
      <c r="F110" s="90"/>
      <c r="G110" s="28"/>
      <c r="H110" s="89"/>
      <c r="I110" s="90"/>
      <c r="J110" s="28"/>
      <c r="K110" s="28"/>
      <c r="L110" s="28"/>
      <c r="M110" s="28"/>
      <c r="N110" s="28"/>
      <c r="O110" s="28"/>
      <c r="P110" s="28"/>
      <c r="Q110" s="28"/>
      <c r="R110" s="28"/>
      <c r="S110" s="28"/>
    </row>
    <row r="111" spans="1:19" x14ac:dyDescent="0.25">
      <c r="A111" s="47" t="s">
        <v>97</v>
      </c>
      <c r="B111" s="47"/>
      <c r="C111" s="30"/>
      <c r="D111" s="30"/>
      <c r="E111" s="30"/>
      <c r="F111" s="30"/>
      <c r="G111" s="30"/>
      <c r="H111" s="30"/>
      <c r="I111" s="48"/>
      <c r="J111" s="30"/>
      <c r="K111" s="30"/>
      <c r="L111" s="30"/>
      <c r="M111" s="30"/>
      <c r="N111" s="30"/>
      <c r="O111" s="30"/>
      <c r="P111" s="30"/>
      <c r="Q111" s="30"/>
      <c r="R111" s="30"/>
      <c r="S111" s="30"/>
    </row>
    <row r="112" spans="1:19" x14ac:dyDescent="0.25">
      <c r="A112" s="49" t="s">
        <v>98</v>
      </c>
      <c r="B112" s="49"/>
      <c r="C112" s="30"/>
      <c r="D112" s="30"/>
      <c r="E112" s="30"/>
      <c r="F112" s="30"/>
      <c r="G112" s="30"/>
      <c r="H112" s="30"/>
      <c r="I112" s="48"/>
      <c r="J112" s="30"/>
      <c r="K112" s="30"/>
      <c r="L112"/>
      <c r="M112"/>
      <c r="N112"/>
      <c r="O112"/>
      <c r="P112"/>
      <c r="Q112"/>
      <c r="R112"/>
      <c r="S112"/>
    </row>
    <row r="113" spans="1:22" x14ac:dyDescent="0.25">
      <c r="A113" s="49" t="s">
        <v>99</v>
      </c>
      <c r="B113" s="49"/>
      <c r="C113" s="30"/>
      <c r="D113" s="30"/>
      <c r="E113" s="30"/>
      <c r="F113" s="30"/>
      <c r="G113" s="30"/>
      <c r="H113" s="30"/>
      <c r="I113" s="48"/>
      <c r="J113" s="30"/>
      <c r="K113" s="30"/>
      <c r="L113"/>
      <c r="M113"/>
      <c r="N113"/>
      <c r="O113"/>
      <c r="P113"/>
      <c r="Q113"/>
      <c r="R113"/>
      <c r="S113"/>
      <c r="T113"/>
      <c r="U113"/>
      <c r="V113"/>
    </row>
    <row r="114" spans="1:22" x14ac:dyDescent="0.25">
      <c r="A114" s="49" t="s">
        <v>100</v>
      </c>
      <c r="B114" s="49"/>
      <c r="C114" s="30"/>
      <c r="D114" s="30"/>
      <c r="E114" s="30"/>
      <c r="F114" s="30"/>
      <c r="G114" s="30"/>
      <c r="H114" s="30"/>
      <c r="I114" s="48"/>
      <c r="J114" s="30"/>
      <c r="K114" s="30"/>
      <c r="L114"/>
      <c r="M114"/>
      <c r="N114"/>
      <c r="O114"/>
      <c r="P114"/>
      <c r="Q114"/>
      <c r="R114"/>
      <c r="S114"/>
      <c r="T114"/>
      <c r="U114"/>
      <c r="V114"/>
    </row>
    <row r="115" spans="1:22" x14ac:dyDescent="0.25">
      <c r="A115" s="49" t="s">
        <v>101</v>
      </c>
      <c r="B115" s="49"/>
      <c r="C115" s="30"/>
      <c r="D115" s="30"/>
      <c r="E115" s="30"/>
      <c r="F115" s="30"/>
      <c r="G115" s="30"/>
      <c r="H115" s="30"/>
      <c r="I115" s="48"/>
      <c r="J115" s="30"/>
      <c r="K115" s="30"/>
      <c r="L115"/>
      <c r="M115"/>
      <c r="N115"/>
      <c r="O115"/>
      <c r="P115"/>
      <c r="Q115"/>
      <c r="R115"/>
      <c r="S115"/>
      <c r="T115"/>
      <c r="U115"/>
      <c r="V115"/>
    </row>
    <row r="116" spans="1:22" x14ac:dyDescent="0.25">
      <c r="A116" s="49" t="s">
        <v>102</v>
      </c>
      <c r="B116" s="49"/>
      <c r="C116" s="30"/>
      <c r="D116" s="30"/>
      <c r="E116" s="30"/>
      <c r="F116" s="30"/>
      <c r="G116" s="30"/>
      <c r="H116" s="30"/>
      <c r="I116" s="48"/>
      <c r="J116" s="30"/>
      <c r="K116" s="30"/>
      <c r="L116"/>
      <c r="M116"/>
      <c r="N116"/>
      <c r="O116"/>
      <c r="P116"/>
      <c r="Q116"/>
      <c r="R116"/>
      <c r="S116"/>
      <c r="T116"/>
      <c r="U116"/>
      <c r="V116"/>
    </row>
    <row r="117" spans="1:22" x14ac:dyDescent="0.25">
      <c r="A117" s="49" t="s">
        <v>103</v>
      </c>
      <c r="B117" s="49"/>
      <c r="C117" s="30"/>
      <c r="D117" s="30"/>
      <c r="E117" s="30"/>
      <c r="F117" s="30"/>
      <c r="G117" s="30"/>
      <c r="H117" s="30"/>
      <c r="I117" s="48"/>
      <c r="J117" s="30"/>
      <c r="K117" s="30"/>
      <c r="L117"/>
      <c r="M117"/>
      <c r="N117"/>
      <c r="O117"/>
      <c r="P117"/>
      <c r="Q117"/>
      <c r="R117"/>
      <c r="S117"/>
      <c r="T117"/>
      <c r="U117"/>
      <c r="V117"/>
    </row>
    <row r="118" spans="1:22" x14ac:dyDescent="0.25">
      <c r="A118" s="49" t="s">
        <v>104</v>
      </c>
      <c r="B118" s="49"/>
      <c r="C118" s="30"/>
      <c r="D118" s="30"/>
      <c r="E118" s="30"/>
      <c r="F118" s="30"/>
      <c r="G118" s="30"/>
      <c r="H118" s="30"/>
      <c r="I118" s="48"/>
      <c r="J118" s="30"/>
      <c r="K118" s="30"/>
      <c r="L118"/>
      <c r="M118"/>
      <c r="N118"/>
      <c r="O118"/>
      <c r="P118"/>
      <c r="Q118"/>
      <c r="R118"/>
      <c r="S118"/>
      <c r="T118"/>
      <c r="U118"/>
      <c r="V118"/>
    </row>
    <row r="119" spans="1:22" x14ac:dyDescent="0.25">
      <c r="A119" s="49" t="s">
        <v>105</v>
      </c>
      <c r="B119" s="4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</row>
    <row r="120" spans="1:22" x14ac:dyDescent="0.25">
      <c r="A120" s="49" t="s">
        <v>106</v>
      </c>
      <c r="B120" s="49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</row>
    <row r="122" spans="1:22" x14ac:dyDescent="0.25">
      <c r="A122" s="50"/>
      <c r="B122" s="50"/>
      <c r="C122" s="30"/>
      <c r="D122" s="30"/>
      <c r="E122" s="30"/>
      <c r="F122" s="30"/>
      <c r="G122" s="30"/>
      <c r="H122" s="30"/>
      <c r="I122" s="48"/>
      <c r="J122" s="30"/>
      <c r="K122" s="30"/>
      <c r="L122"/>
      <c r="M122"/>
      <c r="N122"/>
      <c r="O122"/>
      <c r="P122"/>
      <c r="Q122"/>
      <c r="R122"/>
      <c r="S122"/>
      <c r="T122"/>
      <c r="U122"/>
      <c r="V122"/>
    </row>
    <row r="123" spans="1:22" x14ac:dyDescent="0.25">
      <c r="A123" s="8" t="s">
        <v>107</v>
      </c>
      <c r="B123" s="8"/>
      <c r="C123" s="9"/>
      <c r="D123" s="9"/>
      <c r="E123" s="9"/>
      <c r="F123" s="9"/>
      <c r="G123" s="9"/>
      <c r="H123" s="9"/>
      <c r="I123" s="10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</row>
    <row r="124" spans="1:22" x14ac:dyDescent="0.3">
      <c r="A124" s="51" t="s">
        <v>5</v>
      </c>
      <c r="B124" s="11" t="s">
        <v>6</v>
      </c>
      <c r="C124" s="12"/>
      <c r="D124"/>
      <c r="E124"/>
      <c r="F124"/>
      <c r="G124"/>
      <c r="H124"/>
      <c r="I124"/>
      <c r="J124"/>
      <c r="K124"/>
      <c r="L124"/>
      <c r="M124"/>
      <c r="N124" s="30"/>
      <c r="O124" s="30"/>
      <c r="P124" s="30"/>
      <c r="Q124" s="30"/>
      <c r="R124" s="30"/>
      <c r="S124" s="30"/>
      <c r="T124" s="30"/>
      <c r="U124" s="30"/>
      <c r="V124" s="13"/>
    </row>
    <row r="125" spans="1:22" x14ac:dyDescent="0.25">
      <c r="A125" s="52">
        <v>44287</v>
      </c>
      <c r="B125" s="28" t="s">
        <v>8</v>
      </c>
      <c r="C125" s="53"/>
      <c r="D125"/>
      <c r="E125" s="53"/>
      <c r="F125" s="53"/>
      <c r="G125"/>
      <c r="H125"/>
      <c r="I125"/>
      <c r="J125"/>
      <c r="K125"/>
      <c r="L125"/>
      <c r="M125"/>
      <c r="N125" s="30"/>
      <c r="O125" s="30"/>
      <c r="P125" s="30"/>
      <c r="Q125" s="30"/>
      <c r="R125" s="30"/>
      <c r="S125" s="30"/>
      <c r="T125" s="33"/>
      <c r="U125"/>
      <c r="V125"/>
    </row>
    <row r="126" spans="1:22" x14ac:dyDescent="0.3">
      <c r="A126"/>
      <c r="B126"/>
      <c r="C126"/>
      <c r="D126" s="91" t="s">
        <v>108</v>
      </c>
      <c r="E126" s="91"/>
      <c r="F126" s="91"/>
      <c r="G126" s="91"/>
      <c r="H126" s="91"/>
      <c r="I126" s="81" t="s">
        <v>109</v>
      </c>
      <c r="J126" s="82"/>
      <c r="K126" s="82"/>
      <c r="L126" s="82"/>
      <c r="M126" s="82"/>
      <c r="N126" s="82"/>
      <c r="O126" s="82"/>
      <c r="P126" s="82"/>
      <c r="Q126" s="83"/>
      <c r="R126"/>
      <c r="S126"/>
      <c r="T126"/>
      <c r="U126"/>
      <c r="V126"/>
    </row>
    <row r="127" spans="1:22" ht="75" x14ac:dyDescent="0.3">
      <c r="A127" s="17" t="s">
        <v>110</v>
      </c>
      <c r="B127" s="92" t="s">
        <v>111</v>
      </c>
      <c r="C127" s="93"/>
      <c r="D127" s="27" t="s">
        <v>112</v>
      </c>
      <c r="E127" s="27" t="s">
        <v>113</v>
      </c>
      <c r="F127" s="27" t="s">
        <v>114</v>
      </c>
      <c r="G127" s="27" t="s">
        <v>115</v>
      </c>
      <c r="H127" s="34" t="s">
        <v>116</v>
      </c>
      <c r="I127" s="54" t="s">
        <v>117</v>
      </c>
      <c r="J127" s="27" t="s">
        <v>118</v>
      </c>
      <c r="K127" s="34" t="s">
        <v>119</v>
      </c>
      <c r="L127" s="27" t="s">
        <v>120</v>
      </c>
      <c r="M127" s="27" t="s">
        <v>121</v>
      </c>
      <c r="N127" s="34" t="s">
        <v>122</v>
      </c>
      <c r="O127" s="27" t="s">
        <v>123</v>
      </c>
      <c r="P127" s="27" t="s">
        <v>124</v>
      </c>
      <c r="Q127" s="34" t="s">
        <v>125</v>
      </c>
      <c r="R127"/>
      <c r="S127"/>
      <c r="T127"/>
      <c r="U127"/>
      <c r="V127"/>
    </row>
    <row r="128" spans="1:22" x14ac:dyDescent="0.25">
      <c r="A128" s="66" t="s">
        <v>17</v>
      </c>
      <c r="B128" s="94" t="s">
        <v>18</v>
      </c>
      <c r="C128" s="95"/>
      <c r="D128" s="25">
        <v>1</v>
      </c>
      <c r="E128" s="55"/>
      <c r="F128" s="56"/>
      <c r="G128" s="56">
        <v>11</v>
      </c>
      <c r="H128" s="57">
        <f>(F128-G128)/G128</f>
        <v>-1</v>
      </c>
      <c r="I128" s="25" t="s">
        <v>126</v>
      </c>
      <c r="J128" s="28" t="s">
        <v>126</v>
      </c>
      <c r="K128" s="28" t="s">
        <v>126</v>
      </c>
      <c r="L128" s="56">
        <v>1</v>
      </c>
      <c r="M128" s="28">
        <v>0</v>
      </c>
      <c r="N128" s="28" t="e">
        <v>#DIV/0!</v>
      </c>
      <c r="O128" s="56">
        <v>1</v>
      </c>
      <c r="P128" s="25">
        <v>2</v>
      </c>
      <c r="Q128" s="58">
        <v>-0.5</v>
      </c>
      <c r="R128"/>
      <c r="S128"/>
      <c r="T128"/>
      <c r="U128"/>
      <c r="V128"/>
    </row>
    <row r="129" spans="1:17" x14ac:dyDescent="0.25">
      <c r="A129" s="68"/>
      <c r="B129" s="94" t="s">
        <v>19</v>
      </c>
      <c r="C129" s="95"/>
      <c r="D129" s="25">
        <v>1</v>
      </c>
      <c r="E129" s="55"/>
      <c r="F129" s="56"/>
      <c r="G129" s="56">
        <v>17</v>
      </c>
      <c r="H129" s="57">
        <f>(F129-G129)/G129</f>
        <v>-1</v>
      </c>
      <c r="I129" s="25" t="s">
        <v>126</v>
      </c>
      <c r="J129" s="28" t="s">
        <v>126</v>
      </c>
      <c r="K129" s="28" t="s">
        <v>126</v>
      </c>
      <c r="L129" s="56">
        <v>2</v>
      </c>
      <c r="M129" s="28">
        <v>1</v>
      </c>
      <c r="N129" s="28">
        <v>1</v>
      </c>
      <c r="O129" s="56">
        <v>0</v>
      </c>
      <c r="P129" s="25">
        <v>6</v>
      </c>
      <c r="Q129" s="58">
        <v>-1</v>
      </c>
    </row>
    <row r="130" spans="1:17" x14ac:dyDescent="0.25">
      <c r="A130" s="66" t="s">
        <v>20</v>
      </c>
      <c r="B130" s="94" t="s">
        <v>21</v>
      </c>
      <c r="C130" s="95"/>
      <c r="D130" s="25">
        <v>0</v>
      </c>
      <c r="E130" s="56"/>
      <c r="F130" s="56"/>
      <c r="G130" s="56" t="s">
        <v>126</v>
      </c>
      <c r="H130" s="57"/>
      <c r="I130" s="25" t="s">
        <v>126</v>
      </c>
      <c r="J130" s="28" t="s">
        <v>126</v>
      </c>
      <c r="K130" s="28" t="s">
        <v>126</v>
      </c>
      <c r="L130" s="56" t="s">
        <v>126</v>
      </c>
      <c r="M130" s="28" t="s">
        <v>126</v>
      </c>
      <c r="N130" s="28"/>
      <c r="O130" s="56" t="s">
        <v>126</v>
      </c>
      <c r="P130" s="25" t="s">
        <v>126</v>
      </c>
      <c r="Q130" s="58" t="s">
        <v>126</v>
      </c>
    </row>
    <row r="131" spans="1:17" x14ac:dyDescent="0.25">
      <c r="A131" s="67"/>
      <c r="B131" s="94" t="s">
        <v>23</v>
      </c>
      <c r="C131" s="95"/>
      <c r="D131" s="25">
        <v>1</v>
      </c>
      <c r="E131" s="55">
        <f>F131*I13</f>
        <v>0</v>
      </c>
      <c r="F131" s="56"/>
      <c r="G131" s="56">
        <v>27</v>
      </c>
      <c r="H131" s="57">
        <f>(F131-G131)/G131</f>
        <v>-1</v>
      </c>
      <c r="I131" s="25" t="s">
        <v>126</v>
      </c>
      <c r="J131" s="28" t="s">
        <v>126</v>
      </c>
      <c r="K131" s="28" t="s">
        <v>126</v>
      </c>
      <c r="L131" s="56">
        <v>4</v>
      </c>
      <c r="M131" s="28">
        <v>0</v>
      </c>
      <c r="N131" s="28" t="e">
        <v>#DIV/0!</v>
      </c>
      <c r="O131" s="56">
        <v>2</v>
      </c>
      <c r="P131" s="25">
        <v>3</v>
      </c>
      <c r="Q131" s="58">
        <v>-0.33333333333333331</v>
      </c>
    </row>
    <row r="132" spans="1:17" x14ac:dyDescent="0.25">
      <c r="A132" s="68"/>
      <c r="B132" s="94" t="s">
        <v>24</v>
      </c>
      <c r="C132" s="95"/>
      <c r="D132" s="25">
        <v>0</v>
      </c>
      <c r="E132" s="56"/>
      <c r="F132" s="56"/>
      <c r="G132" s="56" t="s">
        <v>126</v>
      </c>
      <c r="H132" s="57"/>
      <c r="I132" s="25" t="s">
        <v>126</v>
      </c>
      <c r="J132" s="28" t="s">
        <v>126</v>
      </c>
      <c r="K132" s="28" t="s">
        <v>126</v>
      </c>
      <c r="L132" s="56" t="s">
        <v>126</v>
      </c>
      <c r="M132" s="28" t="s">
        <v>126</v>
      </c>
      <c r="N132" s="28"/>
      <c r="O132" s="56" t="s">
        <v>126</v>
      </c>
      <c r="P132" s="25" t="s">
        <v>126</v>
      </c>
      <c r="Q132" s="58" t="s">
        <v>126</v>
      </c>
    </row>
    <row r="133" spans="1:17" x14ac:dyDescent="0.25">
      <c r="A133" s="25" t="s">
        <v>25</v>
      </c>
      <c r="B133" s="94" t="s">
        <v>25</v>
      </c>
      <c r="C133" s="95"/>
      <c r="D133" s="25">
        <v>1</v>
      </c>
      <c r="E133" s="55"/>
      <c r="F133" s="56"/>
      <c r="G133" s="56">
        <v>17</v>
      </c>
      <c r="H133" s="57">
        <f>(F133-G133)/G133</f>
        <v>-1</v>
      </c>
      <c r="I133" s="25" t="s">
        <v>126</v>
      </c>
      <c r="J133" s="28" t="s">
        <v>126</v>
      </c>
      <c r="K133" s="28" t="s">
        <v>126</v>
      </c>
      <c r="L133" s="56">
        <v>0</v>
      </c>
      <c r="M133" s="28">
        <v>0</v>
      </c>
      <c r="N133" s="28" t="e">
        <v>#DIV/0!</v>
      </c>
      <c r="O133" s="56">
        <v>2</v>
      </c>
      <c r="P133" s="25">
        <v>1</v>
      </c>
      <c r="Q133" s="58">
        <v>1</v>
      </c>
    </row>
    <row r="134" spans="1:17" x14ac:dyDescent="0.25">
      <c r="A134" s="66" t="s">
        <v>26</v>
      </c>
      <c r="B134" s="94" t="s">
        <v>27</v>
      </c>
      <c r="C134" s="95"/>
      <c r="D134" s="25">
        <v>1</v>
      </c>
      <c r="E134" s="55"/>
      <c r="F134" s="56"/>
      <c r="G134" s="56">
        <v>42</v>
      </c>
      <c r="H134" s="57">
        <f>(F134-G134)/G134</f>
        <v>-1</v>
      </c>
      <c r="I134" s="25" t="s">
        <v>126</v>
      </c>
      <c r="J134" s="28" t="s">
        <v>126</v>
      </c>
      <c r="K134" s="28" t="s">
        <v>126</v>
      </c>
      <c r="L134" s="56">
        <v>1</v>
      </c>
      <c r="M134" s="28">
        <v>0</v>
      </c>
      <c r="N134" s="28" t="e">
        <v>#DIV/0!</v>
      </c>
      <c r="O134" s="56">
        <v>1</v>
      </c>
      <c r="P134" s="25">
        <v>2</v>
      </c>
      <c r="Q134" s="58">
        <v>-0.5</v>
      </c>
    </row>
    <row r="135" spans="1:17" x14ac:dyDescent="0.25">
      <c r="A135" s="67"/>
      <c r="B135" s="94" t="s">
        <v>28</v>
      </c>
      <c r="C135" s="95"/>
      <c r="D135" s="25">
        <v>1</v>
      </c>
      <c r="E135" s="55"/>
      <c r="F135" s="56"/>
      <c r="G135" s="56">
        <v>61</v>
      </c>
      <c r="H135" s="57">
        <f>(F135-G135)/G135</f>
        <v>-1</v>
      </c>
      <c r="I135" s="25" t="s">
        <v>126</v>
      </c>
      <c r="J135" s="28" t="s">
        <v>126</v>
      </c>
      <c r="K135" s="28" t="s">
        <v>126</v>
      </c>
      <c r="L135" s="56">
        <v>1</v>
      </c>
      <c r="M135" s="28">
        <v>2</v>
      </c>
      <c r="N135" s="28">
        <v>-0.5</v>
      </c>
      <c r="O135" s="56">
        <v>1</v>
      </c>
      <c r="P135" s="25">
        <v>3</v>
      </c>
      <c r="Q135" s="58">
        <v>-0.66666666666666663</v>
      </c>
    </row>
    <row r="136" spans="1:17" x14ac:dyDescent="0.25">
      <c r="A136" s="68"/>
      <c r="B136" s="94" t="s">
        <v>29</v>
      </c>
      <c r="C136" s="95"/>
      <c r="D136" s="25">
        <v>1</v>
      </c>
      <c r="E136" s="55"/>
      <c r="F136" s="56"/>
      <c r="G136" s="56">
        <v>12</v>
      </c>
      <c r="H136" s="57">
        <f>(F136-G136)/G136</f>
        <v>-1</v>
      </c>
      <c r="I136" s="25" t="s">
        <v>126</v>
      </c>
      <c r="J136" s="28" t="s">
        <v>126</v>
      </c>
      <c r="K136" s="28" t="s">
        <v>126</v>
      </c>
      <c r="L136" s="56">
        <v>0</v>
      </c>
      <c r="M136" s="28">
        <v>2</v>
      </c>
      <c r="N136" s="28">
        <v>-1</v>
      </c>
      <c r="O136" s="56">
        <v>0</v>
      </c>
      <c r="P136" s="25">
        <v>0</v>
      </c>
      <c r="Q136" s="58" t="s">
        <v>126</v>
      </c>
    </row>
    <row r="137" spans="1:17" x14ac:dyDescent="0.25">
      <c r="A137" s="66" t="s">
        <v>32</v>
      </c>
      <c r="B137" s="94" t="s">
        <v>33</v>
      </c>
      <c r="C137" s="95"/>
      <c r="D137" s="25">
        <v>1</v>
      </c>
      <c r="E137" s="55"/>
      <c r="F137" s="56"/>
      <c r="G137" s="56">
        <v>1</v>
      </c>
      <c r="H137" s="57">
        <f>(F137-G137)/G137</f>
        <v>-1</v>
      </c>
      <c r="I137" s="25" t="s">
        <v>126</v>
      </c>
      <c r="J137" s="28" t="s">
        <v>126</v>
      </c>
      <c r="K137" s="28" t="s">
        <v>126</v>
      </c>
      <c r="L137" s="56">
        <v>0</v>
      </c>
      <c r="M137" s="28">
        <v>0</v>
      </c>
      <c r="N137" s="28" t="e">
        <v>#DIV/0!</v>
      </c>
      <c r="O137" s="56">
        <v>3</v>
      </c>
      <c r="P137" s="25">
        <v>3</v>
      </c>
      <c r="Q137" s="58">
        <v>0</v>
      </c>
    </row>
    <row r="138" spans="1:17" x14ac:dyDescent="0.25">
      <c r="A138" s="67"/>
      <c r="B138" s="94" t="s">
        <v>34</v>
      </c>
      <c r="C138" s="95"/>
      <c r="D138" s="25">
        <v>1</v>
      </c>
      <c r="E138" s="55"/>
      <c r="F138" s="56"/>
      <c r="G138" s="56">
        <v>0</v>
      </c>
      <c r="H138" s="58" t="s">
        <v>126</v>
      </c>
      <c r="I138" s="25" t="s">
        <v>126</v>
      </c>
      <c r="J138" s="28" t="s">
        <v>126</v>
      </c>
      <c r="K138" s="28" t="s">
        <v>126</v>
      </c>
      <c r="L138" s="56">
        <v>0</v>
      </c>
      <c r="M138" s="28">
        <v>0</v>
      </c>
      <c r="N138" s="28" t="e">
        <v>#DIV/0!</v>
      </c>
      <c r="O138" s="56">
        <v>0</v>
      </c>
      <c r="P138" s="25">
        <v>3</v>
      </c>
      <c r="Q138" s="58">
        <v>-1</v>
      </c>
    </row>
    <row r="139" spans="1:17" x14ac:dyDescent="0.25">
      <c r="A139" s="67"/>
      <c r="B139" s="94" t="s">
        <v>35</v>
      </c>
      <c r="C139" s="95"/>
      <c r="D139" s="25">
        <v>1</v>
      </c>
      <c r="E139" s="55"/>
      <c r="F139" s="56"/>
      <c r="G139" s="56">
        <v>14</v>
      </c>
      <c r="H139" s="57">
        <f t="shared" ref="H139:H166" si="2">(F139-G139)/G139</f>
        <v>-1</v>
      </c>
      <c r="I139" s="25" t="s">
        <v>126</v>
      </c>
      <c r="J139" s="28" t="s">
        <v>126</v>
      </c>
      <c r="K139" s="28" t="s">
        <v>126</v>
      </c>
      <c r="L139" s="56">
        <v>0</v>
      </c>
      <c r="M139" s="28">
        <v>0</v>
      </c>
      <c r="N139" s="28" t="e">
        <v>#DIV/0!</v>
      </c>
      <c r="O139" s="56">
        <v>0</v>
      </c>
      <c r="P139" s="25">
        <v>2</v>
      </c>
      <c r="Q139" s="58">
        <v>-1</v>
      </c>
    </row>
    <row r="140" spans="1:17" x14ac:dyDescent="0.25">
      <c r="A140" s="67"/>
      <c r="B140" s="94" t="s">
        <v>36</v>
      </c>
      <c r="C140" s="95"/>
      <c r="D140" s="25">
        <v>1</v>
      </c>
      <c r="E140" s="55"/>
      <c r="F140" s="56"/>
      <c r="G140" s="56">
        <v>17</v>
      </c>
      <c r="H140" s="57">
        <f t="shared" si="2"/>
        <v>-1</v>
      </c>
      <c r="I140" s="25" t="s">
        <v>126</v>
      </c>
      <c r="J140" s="28" t="s">
        <v>126</v>
      </c>
      <c r="K140" s="28" t="s">
        <v>126</v>
      </c>
      <c r="L140" s="56">
        <v>0</v>
      </c>
      <c r="M140" s="28">
        <v>0</v>
      </c>
      <c r="N140" s="28" t="e">
        <v>#DIV/0!</v>
      </c>
      <c r="O140" s="56">
        <v>0</v>
      </c>
      <c r="P140" s="25">
        <v>0</v>
      </c>
      <c r="Q140" s="58" t="s">
        <v>126</v>
      </c>
    </row>
    <row r="141" spans="1:17" x14ac:dyDescent="0.25">
      <c r="A141" s="67"/>
      <c r="B141" s="94" t="s">
        <v>37</v>
      </c>
      <c r="C141" s="95"/>
      <c r="D141" s="25">
        <v>1</v>
      </c>
      <c r="E141" s="55"/>
      <c r="F141" s="56"/>
      <c r="G141" s="56">
        <v>40</v>
      </c>
      <c r="H141" s="57">
        <f t="shared" si="2"/>
        <v>-1</v>
      </c>
      <c r="I141" s="25" t="s">
        <v>126</v>
      </c>
      <c r="J141" s="28" t="s">
        <v>126</v>
      </c>
      <c r="K141" s="28" t="s">
        <v>126</v>
      </c>
      <c r="L141" s="56">
        <v>5</v>
      </c>
      <c r="M141" s="28">
        <v>0</v>
      </c>
      <c r="N141" s="28" t="e">
        <v>#DIV/0!</v>
      </c>
      <c r="O141" s="56">
        <v>2</v>
      </c>
      <c r="P141" s="25">
        <v>1</v>
      </c>
      <c r="Q141" s="58">
        <v>1</v>
      </c>
    </row>
    <row r="142" spans="1:17" x14ac:dyDescent="0.25">
      <c r="A142" s="68"/>
      <c r="B142" s="94" t="s">
        <v>38</v>
      </c>
      <c r="C142" s="95"/>
      <c r="D142" s="25">
        <v>1</v>
      </c>
      <c r="E142" s="55"/>
      <c r="F142" s="56"/>
      <c r="G142" s="56">
        <v>12</v>
      </c>
      <c r="H142" s="57">
        <f t="shared" si="2"/>
        <v>-1</v>
      </c>
      <c r="I142" s="25" t="s">
        <v>126</v>
      </c>
      <c r="J142" s="28" t="s">
        <v>126</v>
      </c>
      <c r="K142" s="28" t="s">
        <v>126</v>
      </c>
      <c r="L142" s="56">
        <v>0</v>
      </c>
      <c r="M142" s="28">
        <v>0</v>
      </c>
      <c r="N142" s="28" t="e">
        <v>#DIV/0!</v>
      </c>
      <c r="O142" s="56">
        <v>1</v>
      </c>
      <c r="P142" s="25">
        <v>0</v>
      </c>
      <c r="Q142" s="58" t="s">
        <v>126</v>
      </c>
    </row>
    <row r="143" spans="1:17" x14ac:dyDescent="0.25">
      <c r="A143" s="66" t="s">
        <v>39</v>
      </c>
      <c r="B143" s="94" t="s">
        <v>40</v>
      </c>
      <c r="C143" s="95"/>
      <c r="D143" s="25">
        <v>1</v>
      </c>
      <c r="E143" s="55"/>
      <c r="F143" s="56"/>
      <c r="G143" s="56">
        <v>22</v>
      </c>
      <c r="H143" s="57">
        <f t="shared" si="2"/>
        <v>-1</v>
      </c>
      <c r="I143" s="25" t="s">
        <v>126</v>
      </c>
      <c r="J143" s="28" t="s">
        <v>126</v>
      </c>
      <c r="K143" s="28" t="s">
        <v>126</v>
      </c>
      <c r="L143" s="56">
        <v>1</v>
      </c>
      <c r="M143" s="28">
        <v>0</v>
      </c>
      <c r="N143" s="28" t="e">
        <v>#DIV/0!</v>
      </c>
      <c r="O143" s="56">
        <v>1</v>
      </c>
      <c r="P143" s="25">
        <v>1</v>
      </c>
      <c r="Q143" s="58">
        <v>0</v>
      </c>
    </row>
    <row r="144" spans="1:17" x14ac:dyDescent="0.25">
      <c r="A144" s="67"/>
      <c r="B144" s="94" t="s">
        <v>41</v>
      </c>
      <c r="C144" s="95"/>
      <c r="D144" s="25">
        <v>1</v>
      </c>
      <c r="E144" s="55"/>
      <c r="F144" s="56"/>
      <c r="G144" s="56">
        <v>23</v>
      </c>
      <c r="H144" s="57">
        <f t="shared" si="2"/>
        <v>-1</v>
      </c>
      <c r="I144" s="25" t="s">
        <v>126</v>
      </c>
      <c r="J144" s="28" t="s">
        <v>126</v>
      </c>
      <c r="K144" s="28" t="s">
        <v>126</v>
      </c>
      <c r="L144" s="56">
        <v>1</v>
      </c>
      <c r="M144" s="28">
        <v>3</v>
      </c>
      <c r="N144" s="28">
        <v>-0.66666666666666663</v>
      </c>
      <c r="O144" s="56">
        <v>3</v>
      </c>
      <c r="P144" s="25">
        <v>0</v>
      </c>
      <c r="Q144" s="58" t="s">
        <v>126</v>
      </c>
    </row>
    <row r="145" spans="1:17" x14ac:dyDescent="0.25">
      <c r="A145" s="68"/>
      <c r="B145" s="94" t="s">
        <v>42</v>
      </c>
      <c r="C145" s="95"/>
      <c r="D145" s="25">
        <v>1</v>
      </c>
      <c r="E145" s="55"/>
      <c r="F145" s="56"/>
      <c r="G145" s="56">
        <v>91</v>
      </c>
      <c r="H145" s="57">
        <f t="shared" si="2"/>
        <v>-1</v>
      </c>
      <c r="I145" s="25" t="s">
        <v>126</v>
      </c>
      <c r="J145" s="28" t="s">
        <v>126</v>
      </c>
      <c r="K145" s="28" t="s">
        <v>126</v>
      </c>
      <c r="L145" s="56">
        <v>3</v>
      </c>
      <c r="M145" s="28">
        <v>4</v>
      </c>
      <c r="N145" s="28">
        <v>-0.25</v>
      </c>
      <c r="O145" s="56">
        <v>2</v>
      </c>
      <c r="P145" s="25">
        <v>3</v>
      </c>
      <c r="Q145" s="58">
        <v>-0.33333333333333331</v>
      </c>
    </row>
    <row r="146" spans="1:17" x14ac:dyDescent="0.25">
      <c r="A146" s="38" t="s">
        <v>43</v>
      </c>
      <c r="B146" s="94" t="s">
        <v>127</v>
      </c>
      <c r="C146" s="95"/>
      <c r="D146" s="25">
        <v>1</v>
      </c>
      <c r="E146" s="55"/>
      <c r="F146" s="56"/>
      <c r="G146" s="56">
        <v>77</v>
      </c>
      <c r="H146" s="57">
        <f t="shared" si="2"/>
        <v>-1</v>
      </c>
      <c r="I146" s="25" t="s">
        <v>126</v>
      </c>
      <c r="J146" s="28" t="s">
        <v>126</v>
      </c>
      <c r="K146" s="28" t="s">
        <v>126</v>
      </c>
      <c r="L146" s="56">
        <v>3</v>
      </c>
      <c r="M146" s="28">
        <v>5</v>
      </c>
      <c r="N146" s="28">
        <v>-0.4</v>
      </c>
      <c r="O146" s="25">
        <v>1</v>
      </c>
      <c r="P146" s="25">
        <v>0</v>
      </c>
      <c r="Q146" s="58" t="s">
        <v>126</v>
      </c>
    </row>
    <row r="147" spans="1:17" x14ac:dyDescent="0.25">
      <c r="A147" s="25" t="s">
        <v>47</v>
      </c>
      <c r="B147" s="94" t="s">
        <v>94</v>
      </c>
      <c r="C147" s="95"/>
      <c r="D147" s="25">
        <v>3</v>
      </c>
      <c r="E147" s="55"/>
      <c r="F147" s="56"/>
      <c r="G147" s="56">
        <v>34</v>
      </c>
      <c r="H147" s="57">
        <f t="shared" si="2"/>
        <v>-1</v>
      </c>
      <c r="I147" s="25" t="s">
        <v>126</v>
      </c>
      <c r="J147" s="28" t="s">
        <v>126</v>
      </c>
      <c r="K147" s="28" t="s">
        <v>126</v>
      </c>
      <c r="L147" s="56">
        <v>0</v>
      </c>
      <c r="M147" s="28">
        <v>0</v>
      </c>
      <c r="N147" s="28" t="e">
        <v>#DIV/0!</v>
      </c>
      <c r="O147" s="56">
        <v>0</v>
      </c>
      <c r="P147" s="25">
        <v>1</v>
      </c>
      <c r="Q147" s="58">
        <v>-1</v>
      </c>
    </row>
    <row r="148" spans="1:17" x14ac:dyDescent="0.25">
      <c r="A148" s="66" t="s">
        <v>49</v>
      </c>
      <c r="B148" s="94" t="s">
        <v>50</v>
      </c>
      <c r="C148" s="95"/>
      <c r="D148" s="25">
        <v>1</v>
      </c>
      <c r="E148" s="55"/>
      <c r="F148" s="56"/>
      <c r="G148" s="56">
        <v>26</v>
      </c>
      <c r="H148" s="57">
        <f t="shared" si="2"/>
        <v>-1</v>
      </c>
      <c r="I148" s="25" t="s">
        <v>126</v>
      </c>
      <c r="J148" s="28" t="s">
        <v>126</v>
      </c>
      <c r="K148" s="28" t="s">
        <v>126</v>
      </c>
      <c r="L148" s="56">
        <v>2</v>
      </c>
      <c r="M148" s="28">
        <v>2</v>
      </c>
      <c r="N148" s="28">
        <v>0</v>
      </c>
      <c r="O148" s="56">
        <v>1</v>
      </c>
      <c r="P148" s="25">
        <v>2</v>
      </c>
      <c r="Q148" s="58">
        <v>-0.5</v>
      </c>
    </row>
    <row r="149" spans="1:17" x14ac:dyDescent="0.25">
      <c r="A149" s="67"/>
      <c r="B149" s="94" t="s">
        <v>51</v>
      </c>
      <c r="C149" s="95"/>
      <c r="D149" s="25">
        <v>1</v>
      </c>
      <c r="E149" s="55"/>
      <c r="F149" s="56"/>
      <c r="G149" s="56">
        <v>27</v>
      </c>
      <c r="H149" s="57">
        <f t="shared" si="2"/>
        <v>-1</v>
      </c>
      <c r="I149" s="25" t="s">
        <v>126</v>
      </c>
      <c r="J149" s="28" t="s">
        <v>126</v>
      </c>
      <c r="K149" s="28" t="s">
        <v>126</v>
      </c>
      <c r="L149" s="56">
        <v>0</v>
      </c>
      <c r="M149" s="28">
        <v>2</v>
      </c>
      <c r="N149" s="28">
        <v>-1</v>
      </c>
      <c r="O149" s="56">
        <v>0</v>
      </c>
      <c r="P149" s="25">
        <v>3</v>
      </c>
      <c r="Q149" s="58">
        <v>-1</v>
      </c>
    </row>
    <row r="150" spans="1:17" x14ac:dyDescent="0.25">
      <c r="A150" s="68"/>
      <c r="B150" s="94" t="s">
        <v>52</v>
      </c>
      <c r="C150" s="95"/>
      <c r="D150" s="25">
        <v>1</v>
      </c>
      <c r="E150" s="55"/>
      <c r="F150" s="56"/>
      <c r="G150" s="56">
        <v>8</v>
      </c>
      <c r="H150" s="57">
        <f t="shared" si="2"/>
        <v>-1</v>
      </c>
      <c r="I150" s="25" t="s">
        <v>126</v>
      </c>
      <c r="J150" s="28" t="s">
        <v>126</v>
      </c>
      <c r="K150" s="28" t="s">
        <v>126</v>
      </c>
      <c r="L150" s="56">
        <v>0</v>
      </c>
      <c r="M150" s="28">
        <v>1</v>
      </c>
      <c r="N150" s="28">
        <v>-1</v>
      </c>
      <c r="O150" s="56">
        <v>0</v>
      </c>
      <c r="P150" s="25">
        <v>0</v>
      </c>
      <c r="Q150" s="58" t="s">
        <v>126</v>
      </c>
    </row>
    <row r="151" spans="1:17" x14ac:dyDescent="0.25">
      <c r="A151" s="66" t="s">
        <v>53</v>
      </c>
      <c r="B151" s="94" t="s">
        <v>54</v>
      </c>
      <c r="C151" s="95"/>
      <c r="D151" s="25">
        <v>1</v>
      </c>
      <c r="E151" s="55"/>
      <c r="F151" s="56"/>
      <c r="G151" s="56">
        <v>17</v>
      </c>
      <c r="H151" s="57">
        <f t="shared" si="2"/>
        <v>-1</v>
      </c>
      <c r="I151" s="25" t="s">
        <v>126</v>
      </c>
      <c r="J151" s="28" t="s">
        <v>126</v>
      </c>
      <c r="K151" s="28" t="s">
        <v>126</v>
      </c>
      <c r="L151" s="56">
        <v>3</v>
      </c>
      <c r="M151" s="28">
        <v>0</v>
      </c>
      <c r="N151" s="28" t="e">
        <v>#DIV/0!</v>
      </c>
      <c r="O151" s="56">
        <v>1</v>
      </c>
      <c r="P151" s="25">
        <v>1</v>
      </c>
      <c r="Q151" s="58">
        <v>0</v>
      </c>
    </row>
    <row r="152" spans="1:17" x14ac:dyDescent="0.25">
      <c r="A152" s="68"/>
      <c r="B152" s="94" t="s">
        <v>55</v>
      </c>
      <c r="C152" s="95"/>
      <c r="D152" s="25">
        <v>1</v>
      </c>
      <c r="E152" s="55"/>
      <c r="F152" s="56"/>
      <c r="G152" s="56">
        <v>10</v>
      </c>
      <c r="H152" s="57">
        <f t="shared" si="2"/>
        <v>-1</v>
      </c>
      <c r="I152" s="25" t="s">
        <v>126</v>
      </c>
      <c r="J152" s="28" t="s">
        <v>126</v>
      </c>
      <c r="K152" s="28" t="s">
        <v>126</v>
      </c>
      <c r="L152" s="56">
        <v>0</v>
      </c>
      <c r="M152" s="28">
        <v>0</v>
      </c>
      <c r="N152" s="28" t="e">
        <v>#DIV/0!</v>
      </c>
      <c r="O152" s="56">
        <v>0</v>
      </c>
      <c r="P152" s="25">
        <v>0</v>
      </c>
      <c r="Q152" s="58" t="s">
        <v>126</v>
      </c>
    </row>
    <row r="153" spans="1:17" x14ac:dyDescent="0.25">
      <c r="A153" s="66" t="s">
        <v>56</v>
      </c>
      <c r="B153" s="94" t="s">
        <v>57</v>
      </c>
      <c r="C153" s="95"/>
      <c r="D153" s="25">
        <v>4</v>
      </c>
      <c r="E153" s="55"/>
      <c r="F153" s="56"/>
      <c r="G153" s="56">
        <v>9</v>
      </c>
      <c r="H153" s="57">
        <f t="shared" si="2"/>
        <v>-1</v>
      </c>
      <c r="I153" s="25" t="s">
        <v>126</v>
      </c>
      <c r="J153" s="28" t="s">
        <v>126</v>
      </c>
      <c r="K153" s="28" t="s">
        <v>126</v>
      </c>
      <c r="L153" s="56">
        <v>0</v>
      </c>
      <c r="M153" s="28">
        <v>1</v>
      </c>
      <c r="N153" s="28">
        <v>-1</v>
      </c>
      <c r="O153" s="56">
        <v>1</v>
      </c>
      <c r="P153" s="25">
        <v>0</v>
      </c>
      <c r="Q153" s="58" t="s">
        <v>126</v>
      </c>
    </row>
    <row r="154" spans="1:17" x14ac:dyDescent="0.25">
      <c r="A154" s="67"/>
      <c r="B154" s="94" t="s">
        <v>58</v>
      </c>
      <c r="C154" s="95"/>
      <c r="D154" s="25">
        <v>1</v>
      </c>
      <c r="E154" s="55"/>
      <c r="F154" s="56"/>
      <c r="G154" s="56">
        <v>23</v>
      </c>
      <c r="H154" s="57">
        <f t="shared" si="2"/>
        <v>-1</v>
      </c>
      <c r="I154" s="25" t="s">
        <v>126</v>
      </c>
      <c r="J154" s="28" t="s">
        <v>126</v>
      </c>
      <c r="K154" s="28" t="s">
        <v>126</v>
      </c>
      <c r="L154" s="56">
        <v>0</v>
      </c>
      <c r="M154" s="28">
        <v>0</v>
      </c>
      <c r="N154" s="28" t="e">
        <v>#DIV/0!</v>
      </c>
      <c r="O154" s="56">
        <v>0</v>
      </c>
      <c r="P154" s="25">
        <v>0</v>
      </c>
      <c r="Q154" s="58" t="s">
        <v>126</v>
      </c>
    </row>
    <row r="155" spans="1:17" x14ac:dyDescent="0.25">
      <c r="A155" s="67"/>
      <c r="B155" s="94" t="s">
        <v>59</v>
      </c>
      <c r="C155" s="95"/>
      <c r="D155" s="25">
        <v>1</v>
      </c>
      <c r="E155" s="55"/>
      <c r="F155" s="56"/>
      <c r="G155" s="56">
        <v>25</v>
      </c>
      <c r="H155" s="57">
        <f t="shared" si="2"/>
        <v>-1</v>
      </c>
      <c r="I155" s="25" t="s">
        <v>126</v>
      </c>
      <c r="J155" s="28" t="s">
        <v>126</v>
      </c>
      <c r="K155" s="28" t="s">
        <v>126</v>
      </c>
      <c r="L155" s="56">
        <v>1</v>
      </c>
      <c r="M155" s="28">
        <v>0</v>
      </c>
      <c r="N155" s="28" t="e">
        <v>#DIV/0!</v>
      </c>
      <c r="O155" s="56">
        <v>0</v>
      </c>
      <c r="P155" s="25">
        <v>1</v>
      </c>
      <c r="Q155" s="58">
        <v>-1</v>
      </c>
    </row>
    <row r="156" spans="1:17" x14ac:dyDescent="0.25">
      <c r="A156" s="67"/>
      <c r="B156" s="94" t="s">
        <v>60</v>
      </c>
      <c r="C156" s="95"/>
      <c r="D156" s="25">
        <v>1</v>
      </c>
      <c r="E156" s="55"/>
      <c r="F156" s="56"/>
      <c r="G156" s="56">
        <v>5</v>
      </c>
      <c r="H156" s="57">
        <f t="shared" si="2"/>
        <v>-1</v>
      </c>
      <c r="I156" s="25" t="s">
        <v>126</v>
      </c>
      <c r="J156" s="28" t="s">
        <v>126</v>
      </c>
      <c r="K156" s="28" t="s">
        <v>126</v>
      </c>
      <c r="L156" s="56">
        <v>0</v>
      </c>
      <c r="M156" s="28">
        <v>0</v>
      </c>
      <c r="N156" s="28" t="e">
        <v>#DIV/0!</v>
      </c>
      <c r="O156" s="56">
        <v>0</v>
      </c>
      <c r="P156" s="25">
        <v>0</v>
      </c>
      <c r="Q156" s="58" t="s">
        <v>126</v>
      </c>
    </row>
    <row r="157" spans="1:17" x14ac:dyDescent="0.25">
      <c r="A157" s="68"/>
      <c r="B157" s="94" t="s">
        <v>61</v>
      </c>
      <c r="C157" s="95"/>
      <c r="D157" s="25">
        <v>1</v>
      </c>
      <c r="E157" s="55"/>
      <c r="F157" s="56"/>
      <c r="G157" s="56">
        <v>7</v>
      </c>
      <c r="H157" s="57">
        <f t="shared" si="2"/>
        <v>-1</v>
      </c>
      <c r="I157" s="25" t="s">
        <v>126</v>
      </c>
      <c r="J157" s="28" t="s">
        <v>126</v>
      </c>
      <c r="K157" s="28" t="s">
        <v>126</v>
      </c>
      <c r="L157" s="56">
        <v>0</v>
      </c>
      <c r="M157" s="28">
        <v>0</v>
      </c>
      <c r="N157" s="28" t="e">
        <v>#DIV/0!</v>
      </c>
      <c r="O157" s="56">
        <v>1</v>
      </c>
      <c r="P157" s="25">
        <v>0</v>
      </c>
      <c r="Q157" s="58" t="s">
        <v>126</v>
      </c>
    </row>
    <row r="158" spans="1:17" x14ac:dyDescent="0.25">
      <c r="A158" s="25" t="s">
        <v>62</v>
      </c>
      <c r="B158" s="94" t="s">
        <v>63</v>
      </c>
      <c r="C158" s="95"/>
      <c r="D158" s="25">
        <v>1</v>
      </c>
      <c r="E158" s="55"/>
      <c r="F158" s="56"/>
      <c r="G158" s="56">
        <v>63</v>
      </c>
      <c r="H158" s="57">
        <f t="shared" si="2"/>
        <v>-1</v>
      </c>
      <c r="I158" s="25" t="s">
        <v>126</v>
      </c>
      <c r="J158" s="28" t="s">
        <v>126</v>
      </c>
      <c r="K158" s="28" t="s">
        <v>126</v>
      </c>
      <c r="L158" s="56">
        <v>4</v>
      </c>
      <c r="M158" s="28">
        <v>1</v>
      </c>
      <c r="N158" s="28">
        <v>3</v>
      </c>
      <c r="O158" s="56">
        <v>5</v>
      </c>
      <c r="P158" s="25">
        <v>2</v>
      </c>
      <c r="Q158" s="58">
        <v>1.5</v>
      </c>
    </row>
    <row r="159" spans="1:17" x14ac:dyDescent="0.25">
      <c r="A159" s="66" t="s">
        <v>64</v>
      </c>
      <c r="B159" s="94" t="s">
        <v>65</v>
      </c>
      <c r="C159" s="95"/>
      <c r="D159" s="25">
        <v>1</v>
      </c>
      <c r="E159" s="55"/>
      <c r="F159" s="56"/>
      <c r="G159" s="56">
        <v>1</v>
      </c>
      <c r="H159" s="57">
        <f t="shared" si="2"/>
        <v>-1</v>
      </c>
      <c r="I159" s="25" t="s">
        <v>126</v>
      </c>
      <c r="J159" s="28" t="s">
        <v>126</v>
      </c>
      <c r="K159" s="28" t="s">
        <v>126</v>
      </c>
      <c r="L159" s="56">
        <v>0</v>
      </c>
      <c r="M159" s="28">
        <v>0</v>
      </c>
      <c r="N159" s="28" t="e">
        <v>#DIV/0!</v>
      </c>
      <c r="O159" s="56">
        <v>0</v>
      </c>
      <c r="P159" s="25">
        <v>0</v>
      </c>
      <c r="Q159" s="58" t="s">
        <v>126</v>
      </c>
    </row>
    <row r="160" spans="1:17" x14ac:dyDescent="0.25">
      <c r="A160" s="67"/>
      <c r="B160" s="94" t="s">
        <v>66</v>
      </c>
      <c r="C160" s="95"/>
      <c r="D160" s="25">
        <v>1</v>
      </c>
      <c r="E160" s="55"/>
      <c r="F160" s="56"/>
      <c r="G160" s="56">
        <v>100</v>
      </c>
      <c r="H160" s="57">
        <f t="shared" si="2"/>
        <v>-1</v>
      </c>
      <c r="I160" s="25" t="s">
        <v>126</v>
      </c>
      <c r="J160" s="28" t="s">
        <v>126</v>
      </c>
      <c r="K160" s="28" t="s">
        <v>126</v>
      </c>
      <c r="L160" s="56">
        <v>8</v>
      </c>
      <c r="M160" s="28">
        <v>7</v>
      </c>
      <c r="N160" s="28">
        <v>0.14285714285714285</v>
      </c>
      <c r="O160" s="56">
        <v>4</v>
      </c>
      <c r="P160" s="25">
        <v>5</v>
      </c>
      <c r="Q160" s="58">
        <v>-0.2</v>
      </c>
    </row>
    <row r="161" spans="1:17" x14ac:dyDescent="0.25">
      <c r="A161" s="68"/>
      <c r="B161" s="94" t="s">
        <v>63</v>
      </c>
      <c r="C161" s="95"/>
      <c r="D161" s="25">
        <v>4</v>
      </c>
      <c r="E161" s="55"/>
      <c r="F161" s="56"/>
      <c r="G161" s="56">
        <v>71</v>
      </c>
      <c r="H161" s="57">
        <f t="shared" si="2"/>
        <v>-1</v>
      </c>
      <c r="I161" s="25" t="s">
        <v>126</v>
      </c>
      <c r="J161" s="28" t="s">
        <v>126</v>
      </c>
      <c r="K161" s="28" t="s">
        <v>126</v>
      </c>
      <c r="L161" s="56">
        <v>5</v>
      </c>
      <c r="M161" s="28">
        <v>1</v>
      </c>
      <c r="N161" s="28">
        <v>4</v>
      </c>
      <c r="O161" s="56">
        <v>2</v>
      </c>
      <c r="P161" s="25">
        <v>2</v>
      </c>
      <c r="Q161" s="58">
        <v>0</v>
      </c>
    </row>
    <row r="162" spans="1:17" x14ac:dyDescent="0.25">
      <c r="A162" s="66" t="s">
        <v>67</v>
      </c>
      <c r="B162" s="94" t="s">
        <v>128</v>
      </c>
      <c r="C162" s="95"/>
      <c r="D162" s="25">
        <v>1</v>
      </c>
      <c r="E162" s="55"/>
      <c r="F162" s="56"/>
      <c r="G162" s="56">
        <v>29</v>
      </c>
      <c r="H162" s="57">
        <f t="shared" si="2"/>
        <v>-1</v>
      </c>
      <c r="I162" s="25" t="s">
        <v>126</v>
      </c>
      <c r="J162" s="28" t="s">
        <v>126</v>
      </c>
      <c r="K162" s="28" t="s">
        <v>126</v>
      </c>
      <c r="L162" s="25">
        <v>0</v>
      </c>
      <c r="M162" s="28">
        <v>1</v>
      </c>
      <c r="N162" s="28">
        <v>-1</v>
      </c>
      <c r="O162" s="25">
        <v>0</v>
      </c>
      <c r="P162" s="25">
        <v>1</v>
      </c>
      <c r="Q162" s="58">
        <v>-1</v>
      </c>
    </row>
    <row r="163" spans="1:17" x14ac:dyDescent="0.25">
      <c r="A163" s="67"/>
      <c r="B163" s="94" t="s">
        <v>70</v>
      </c>
      <c r="C163" s="95"/>
      <c r="D163" s="25">
        <v>1</v>
      </c>
      <c r="E163" s="55"/>
      <c r="F163" s="25"/>
      <c r="G163" s="25">
        <v>21</v>
      </c>
      <c r="H163" s="57">
        <f t="shared" si="2"/>
        <v>-1</v>
      </c>
      <c r="I163" s="25" t="s">
        <v>126</v>
      </c>
      <c r="J163" s="28" t="s">
        <v>126</v>
      </c>
      <c r="K163" s="28" t="s">
        <v>126</v>
      </c>
      <c r="L163" s="25">
        <v>1</v>
      </c>
      <c r="M163" s="28">
        <v>1</v>
      </c>
      <c r="N163" s="28">
        <v>0</v>
      </c>
      <c r="O163" s="25">
        <v>0</v>
      </c>
      <c r="P163" s="25">
        <v>1</v>
      </c>
      <c r="Q163" s="58">
        <v>-1</v>
      </c>
    </row>
    <row r="164" spans="1:17" x14ac:dyDescent="0.25">
      <c r="A164" s="67"/>
      <c r="B164" s="94" t="s">
        <v>72</v>
      </c>
      <c r="C164" s="95"/>
      <c r="D164" s="25">
        <v>1</v>
      </c>
      <c r="E164" s="55"/>
      <c r="F164" s="25"/>
      <c r="G164" s="25">
        <v>9</v>
      </c>
      <c r="H164" s="57">
        <f t="shared" si="2"/>
        <v>-1</v>
      </c>
      <c r="I164" s="25" t="s">
        <v>126</v>
      </c>
      <c r="J164" s="28" t="s">
        <v>126</v>
      </c>
      <c r="K164" s="28" t="s">
        <v>126</v>
      </c>
      <c r="L164" s="56">
        <v>0</v>
      </c>
      <c r="M164" s="28">
        <v>1</v>
      </c>
      <c r="N164" s="28">
        <v>-1</v>
      </c>
      <c r="O164" s="56">
        <v>0</v>
      </c>
      <c r="P164" s="25">
        <v>0</v>
      </c>
      <c r="Q164" s="58" t="s">
        <v>126</v>
      </c>
    </row>
    <row r="165" spans="1:17" x14ac:dyDescent="0.25">
      <c r="A165" s="67"/>
      <c r="B165" s="94" t="s">
        <v>73</v>
      </c>
      <c r="C165" s="95"/>
      <c r="D165" s="25">
        <v>1</v>
      </c>
      <c r="E165" s="55"/>
      <c r="F165" s="25"/>
      <c r="G165" s="25">
        <v>14</v>
      </c>
      <c r="H165" s="57">
        <f t="shared" si="2"/>
        <v>-1</v>
      </c>
      <c r="I165" s="25" t="s">
        <v>126</v>
      </c>
      <c r="J165" s="28" t="s">
        <v>126</v>
      </c>
      <c r="K165" s="28" t="s">
        <v>126</v>
      </c>
      <c r="L165" s="56">
        <v>0</v>
      </c>
      <c r="M165" s="28">
        <v>0</v>
      </c>
      <c r="N165" s="28" t="e">
        <v>#DIV/0!</v>
      </c>
      <c r="O165" s="56">
        <v>0</v>
      </c>
      <c r="P165" s="25">
        <v>0</v>
      </c>
      <c r="Q165" s="58" t="s">
        <v>126</v>
      </c>
    </row>
    <row r="166" spans="1:17" x14ac:dyDescent="0.25">
      <c r="A166" s="68"/>
      <c r="B166" s="94" t="s">
        <v>74</v>
      </c>
      <c r="C166" s="95"/>
      <c r="D166" s="25">
        <v>1</v>
      </c>
      <c r="E166" s="55"/>
      <c r="F166" s="25"/>
      <c r="G166" s="25">
        <v>10</v>
      </c>
      <c r="H166" s="57">
        <f t="shared" si="2"/>
        <v>-1</v>
      </c>
      <c r="I166" s="25" t="s">
        <v>126</v>
      </c>
      <c r="J166" s="28" t="s">
        <v>126</v>
      </c>
      <c r="K166" s="28" t="s">
        <v>126</v>
      </c>
      <c r="L166" s="56">
        <v>0</v>
      </c>
      <c r="M166" s="28">
        <v>0</v>
      </c>
      <c r="N166" s="28" t="e">
        <v>#DIV/0!</v>
      </c>
      <c r="O166" s="56">
        <v>0</v>
      </c>
      <c r="P166" s="25">
        <v>0</v>
      </c>
      <c r="Q166" s="58" t="s">
        <v>126</v>
      </c>
    </row>
    <row r="167" spans="1:17" x14ac:dyDescent="0.25">
      <c r="A167" s="66" t="s">
        <v>75</v>
      </c>
      <c r="B167" s="94" t="s">
        <v>95</v>
      </c>
      <c r="C167" s="95"/>
      <c r="D167" s="66">
        <v>1</v>
      </c>
      <c r="E167" s="104"/>
      <c r="F167" s="66"/>
      <c r="G167" s="66">
        <v>200</v>
      </c>
      <c r="H167" s="100">
        <v>-1</v>
      </c>
      <c r="I167" s="66" t="s">
        <v>126</v>
      </c>
      <c r="J167" s="66" t="s">
        <v>126</v>
      </c>
      <c r="K167" s="66" t="s">
        <v>126</v>
      </c>
      <c r="L167" s="56">
        <v>3</v>
      </c>
      <c r="M167" s="28">
        <v>3</v>
      </c>
      <c r="N167" s="28">
        <v>0</v>
      </c>
      <c r="O167" s="56">
        <v>2</v>
      </c>
      <c r="P167" s="25">
        <v>24</v>
      </c>
      <c r="Q167" s="58">
        <v>-0.91666666666666663</v>
      </c>
    </row>
    <row r="168" spans="1:17" x14ac:dyDescent="0.25">
      <c r="A168" s="68"/>
      <c r="B168" s="102" t="s">
        <v>77</v>
      </c>
      <c r="C168" s="103"/>
      <c r="D168" s="99"/>
      <c r="E168" s="105"/>
      <c r="F168" s="99"/>
      <c r="G168" s="99"/>
      <c r="H168" s="101"/>
      <c r="I168" s="68"/>
      <c r="J168" s="68"/>
      <c r="K168" s="68"/>
      <c r="L168" s="56">
        <v>4</v>
      </c>
      <c r="M168" s="28">
        <v>13</v>
      </c>
      <c r="N168" s="28">
        <v>-0.69230769230769229</v>
      </c>
      <c r="O168" s="56">
        <v>14</v>
      </c>
      <c r="P168" s="25">
        <v>6</v>
      </c>
      <c r="Q168" s="58">
        <v>1.3333333333333333</v>
      </c>
    </row>
    <row r="169" spans="1:17" ht="30" x14ac:dyDescent="0.25">
      <c r="A169" s="25" t="s">
        <v>78</v>
      </c>
      <c r="B169" s="97" t="s">
        <v>96</v>
      </c>
      <c r="C169" s="98"/>
      <c r="D169" s="25">
        <v>1</v>
      </c>
      <c r="E169" s="55"/>
      <c r="F169" s="25"/>
      <c r="G169" s="25">
        <v>6</v>
      </c>
      <c r="H169" s="57">
        <f>(F169-G169)/G169</f>
        <v>-1</v>
      </c>
      <c r="I169" s="25" t="s">
        <v>126</v>
      </c>
      <c r="J169" s="28" t="s">
        <v>126</v>
      </c>
      <c r="K169" s="28" t="s">
        <v>126</v>
      </c>
      <c r="L169" s="56">
        <v>0</v>
      </c>
      <c r="M169" s="28">
        <v>0</v>
      </c>
      <c r="N169" s="28" t="e">
        <v>#DIV/0!</v>
      </c>
      <c r="O169" s="56">
        <v>0</v>
      </c>
      <c r="P169" s="25">
        <v>18</v>
      </c>
      <c r="Q169" s="58">
        <v>-1</v>
      </c>
    </row>
    <row r="170" spans="1:17" x14ac:dyDescent="0.3">
      <c r="A170" s="49" t="s">
        <v>129</v>
      </c>
      <c r="B170" s="49"/>
      <c r="C170" s="49"/>
      <c r="D170" s="49"/>
      <c r="E170" s="49"/>
      <c r="F170" s="49"/>
      <c r="G170" s="30"/>
      <c r="H170" s="30"/>
      <c r="I170" s="48"/>
      <c r="J170" s="30"/>
      <c r="K170" s="59"/>
      <c r="L170" s="30"/>
      <c r="M170" s="30"/>
      <c r="N170" s="4"/>
      <c r="O170" s="4"/>
      <c r="P170" s="4"/>
      <c r="Q170" s="4"/>
    </row>
    <row r="171" spans="1:17" x14ac:dyDescent="0.3">
      <c r="A171" s="49" t="s">
        <v>130</v>
      </c>
      <c r="B171" s="49"/>
      <c r="C171" s="49"/>
      <c r="D171" s="49"/>
      <c r="E171" s="49"/>
      <c r="F171" s="49"/>
      <c r="G171" s="30"/>
      <c r="H171" s="30"/>
      <c r="I171" s="48"/>
      <c r="J171" s="30"/>
      <c r="K171" s="53"/>
      <c r="L171" s="30"/>
      <c r="M171" s="30"/>
      <c r="N171" s="4"/>
      <c r="O171" s="4"/>
      <c r="P171" s="4"/>
      <c r="Q171" s="4"/>
    </row>
    <row r="172" spans="1:17" x14ac:dyDescent="0.3">
      <c r="A172" s="49" t="s">
        <v>131</v>
      </c>
      <c r="B172" s="49"/>
      <c r="C172" s="49"/>
      <c r="D172" s="49"/>
      <c r="E172" s="49"/>
      <c r="F172" s="49"/>
      <c r="G172" s="30"/>
      <c r="H172" s="30"/>
      <c r="I172" s="48"/>
      <c r="J172" s="30"/>
      <c r="K172" s="53"/>
      <c r="L172" s="30"/>
      <c r="M172" s="30"/>
      <c r="N172" s="4"/>
      <c r="O172" s="4"/>
      <c r="P172" s="4"/>
      <c r="Q172" s="4"/>
    </row>
    <row r="173" spans="1:17" x14ac:dyDescent="0.3">
      <c r="A173" s="49" t="s">
        <v>132</v>
      </c>
      <c r="B173" s="49"/>
      <c r="C173" s="49"/>
      <c r="D173" s="49"/>
      <c r="E173" s="49"/>
      <c r="F173" s="49"/>
      <c r="G173" s="30"/>
      <c r="H173" s="30"/>
      <c r="I173" s="48"/>
      <c r="J173" s="30"/>
      <c r="K173" s="53"/>
      <c r="L173" s="30"/>
      <c r="M173" s="30"/>
      <c r="N173" s="4"/>
      <c r="O173" s="4"/>
      <c r="P173" s="4"/>
      <c r="Q173" s="4"/>
    </row>
    <row r="174" spans="1:17" x14ac:dyDescent="0.3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 s="4"/>
      <c r="O174" s="4"/>
      <c r="P174" s="4"/>
      <c r="Q174" s="4"/>
    </row>
    <row r="176" spans="1:17" x14ac:dyDescent="0.25">
      <c r="A176" s="8" t="s">
        <v>133</v>
      </c>
      <c r="B176" s="8"/>
      <c r="C176" s="60"/>
      <c r="D176" s="60"/>
      <c r="E176" s="61"/>
      <c r="F176" s="61"/>
      <c r="G176"/>
      <c r="H176"/>
      <c r="I176"/>
      <c r="J176"/>
      <c r="K176"/>
      <c r="L176"/>
      <c r="M176"/>
      <c r="N176"/>
      <c r="O176"/>
      <c r="P176"/>
      <c r="Q176"/>
    </row>
    <row r="177" spans="1:9" ht="120" x14ac:dyDescent="0.3">
      <c r="A177" s="62" t="s">
        <v>134</v>
      </c>
      <c r="B177" s="62"/>
      <c r="C177" s="62" t="s">
        <v>135</v>
      </c>
      <c r="D177" s="62"/>
      <c r="E177" s="63"/>
      <c r="F177" s="63"/>
      <c r="G177" s="4"/>
      <c r="H177" s="4"/>
      <c r="I177" s="5"/>
    </row>
    <row r="178" spans="1:9" ht="195" x14ac:dyDescent="0.3">
      <c r="A178" s="62" t="s">
        <v>136</v>
      </c>
      <c r="B178" s="62"/>
      <c r="C178" s="62" t="s">
        <v>137</v>
      </c>
      <c r="D178" s="62"/>
      <c r="E178" s="63"/>
      <c r="F178" s="63"/>
      <c r="G178" s="4"/>
      <c r="H178" s="4"/>
      <c r="I178" s="5"/>
    </row>
  </sheetData>
  <mergeCells count="247">
    <mergeCell ref="B169:C169"/>
    <mergeCell ref="G167:G168"/>
    <mergeCell ref="H167:H168"/>
    <mergeCell ref="I167:I168"/>
    <mergeCell ref="J167:J168"/>
    <mergeCell ref="K167:K168"/>
    <mergeCell ref="B168:C168"/>
    <mergeCell ref="B166:C166"/>
    <mergeCell ref="A167:A168"/>
    <mergeCell ref="B167:C167"/>
    <mergeCell ref="D167:D168"/>
    <mergeCell ref="E167:E168"/>
    <mergeCell ref="F167:F168"/>
    <mergeCell ref="B158:C158"/>
    <mergeCell ref="A159:A161"/>
    <mergeCell ref="B159:C159"/>
    <mergeCell ref="B160:C160"/>
    <mergeCell ref="B161:C161"/>
    <mergeCell ref="A162:A166"/>
    <mergeCell ref="B162:C162"/>
    <mergeCell ref="B163:C163"/>
    <mergeCell ref="B164:C164"/>
    <mergeCell ref="B165:C165"/>
    <mergeCell ref="A151:A152"/>
    <mergeCell ref="B151:C151"/>
    <mergeCell ref="B152:C152"/>
    <mergeCell ref="A153:A157"/>
    <mergeCell ref="B153:C153"/>
    <mergeCell ref="B154:C154"/>
    <mergeCell ref="B155:C155"/>
    <mergeCell ref="B156:C156"/>
    <mergeCell ref="B157:C157"/>
    <mergeCell ref="B146:C146"/>
    <mergeCell ref="B147:C147"/>
    <mergeCell ref="A148:A150"/>
    <mergeCell ref="B148:C148"/>
    <mergeCell ref="B149:C149"/>
    <mergeCell ref="B150:C150"/>
    <mergeCell ref="B141:C141"/>
    <mergeCell ref="B142:C142"/>
    <mergeCell ref="A143:A145"/>
    <mergeCell ref="B143:C143"/>
    <mergeCell ref="B144:C144"/>
    <mergeCell ref="B145:C145"/>
    <mergeCell ref="B133:C133"/>
    <mergeCell ref="A134:A136"/>
    <mergeCell ref="B134:C134"/>
    <mergeCell ref="B135:C135"/>
    <mergeCell ref="B136:C136"/>
    <mergeCell ref="A137:A142"/>
    <mergeCell ref="B137:C137"/>
    <mergeCell ref="B138:C138"/>
    <mergeCell ref="B139:C139"/>
    <mergeCell ref="B140:C140"/>
    <mergeCell ref="A128:A129"/>
    <mergeCell ref="B128:C128"/>
    <mergeCell ref="B129:C129"/>
    <mergeCell ref="A130:A132"/>
    <mergeCell ref="B130:C130"/>
    <mergeCell ref="B131:C131"/>
    <mergeCell ref="B132:C132"/>
    <mergeCell ref="C110:D110"/>
    <mergeCell ref="E110:F110"/>
    <mergeCell ref="H110:I110"/>
    <mergeCell ref="D126:H126"/>
    <mergeCell ref="I126:Q126"/>
    <mergeCell ref="B127:C127"/>
    <mergeCell ref="C107:D107"/>
    <mergeCell ref="E107:F107"/>
    <mergeCell ref="H107:I107"/>
    <mergeCell ref="A108:A109"/>
    <mergeCell ref="C108:D108"/>
    <mergeCell ref="E108:F108"/>
    <mergeCell ref="H108:I108"/>
    <mergeCell ref="C109:D109"/>
    <mergeCell ref="E109:F109"/>
    <mergeCell ref="H109:I109"/>
    <mergeCell ref="A101:A107"/>
    <mergeCell ref="C101:D101"/>
    <mergeCell ref="E101:F101"/>
    <mergeCell ref="H101:I101"/>
    <mergeCell ref="C102:D102"/>
    <mergeCell ref="E102:F102"/>
    <mergeCell ref="H102:I102"/>
    <mergeCell ref="C105:D105"/>
    <mergeCell ref="E105:F105"/>
    <mergeCell ref="H105:I105"/>
    <mergeCell ref="C106:D106"/>
    <mergeCell ref="E106:F106"/>
    <mergeCell ref="H106:I106"/>
    <mergeCell ref="C103:D103"/>
    <mergeCell ref="E103:F103"/>
    <mergeCell ref="H103:I103"/>
    <mergeCell ref="C104:D104"/>
    <mergeCell ref="E104:F104"/>
    <mergeCell ref="H104:I104"/>
    <mergeCell ref="C97:D97"/>
    <mergeCell ref="E97:F97"/>
    <mergeCell ref="H97:I97"/>
    <mergeCell ref="A98:A100"/>
    <mergeCell ref="C98:D98"/>
    <mergeCell ref="E98:F98"/>
    <mergeCell ref="H98:I98"/>
    <mergeCell ref="C99:D99"/>
    <mergeCell ref="E99:F99"/>
    <mergeCell ref="H99:I99"/>
    <mergeCell ref="C100:D100"/>
    <mergeCell ref="E100:F100"/>
    <mergeCell ref="H100:I100"/>
    <mergeCell ref="C96:D96"/>
    <mergeCell ref="E96:F96"/>
    <mergeCell ref="H96:I96"/>
    <mergeCell ref="A92:A96"/>
    <mergeCell ref="C92:D92"/>
    <mergeCell ref="E92:F92"/>
    <mergeCell ref="H92:I92"/>
    <mergeCell ref="C93:D93"/>
    <mergeCell ref="E93:F93"/>
    <mergeCell ref="H93:I93"/>
    <mergeCell ref="C94:D94"/>
    <mergeCell ref="E94:F94"/>
    <mergeCell ref="H94:I94"/>
    <mergeCell ref="A90:A91"/>
    <mergeCell ref="C90:D90"/>
    <mergeCell ref="E90:F90"/>
    <mergeCell ref="H90:I90"/>
    <mergeCell ref="C91:D91"/>
    <mergeCell ref="E91:F91"/>
    <mergeCell ref="H91:I91"/>
    <mergeCell ref="C95:D95"/>
    <mergeCell ref="E95:F95"/>
    <mergeCell ref="H95:I95"/>
    <mergeCell ref="C86:D86"/>
    <mergeCell ref="E86:F86"/>
    <mergeCell ref="H86:I86"/>
    <mergeCell ref="A87:A89"/>
    <mergeCell ref="C87:D87"/>
    <mergeCell ref="E87:F87"/>
    <mergeCell ref="H87:I87"/>
    <mergeCell ref="C88:D88"/>
    <mergeCell ref="E88:F88"/>
    <mergeCell ref="H88:I88"/>
    <mergeCell ref="C89:D89"/>
    <mergeCell ref="E89:F89"/>
    <mergeCell ref="H89:I89"/>
    <mergeCell ref="A83:A85"/>
    <mergeCell ref="C83:D83"/>
    <mergeCell ref="E83:F83"/>
    <mergeCell ref="H83:I83"/>
    <mergeCell ref="C84:D84"/>
    <mergeCell ref="E84:F84"/>
    <mergeCell ref="H84:I84"/>
    <mergeCell ref="C85:D85"/>
    <mergeCell ref="E85:F85"/>
    <mergeCell ref="H85:I85"/>
    <mergeCell ref="A80:A82"/>
    <mergeCell ref="C80:D80"/>
    <mergeCell ref="E80:F80"/>
    <mergeCell ref="H80:I80"/>
    <mergeCell ref="C81:D81"/>
    <mergeCell ref="E81:F81"/>
    <mergeCell ref="H81:I81"/>
    <mergeCell ref="C82:D82"/>
    <mergeCell ref="E82:F82"/>
    <mergeCell ref="H82:I82"/>
    <mergeCell ref="A74:A79"/>
    <mergeCell ref="C74:D74"/>
    <mergeCell ref="E74:F74"/>
    <mergeCell ref="H74:I74"/>
    <mergeCell ref="C75:D75"/>
    <mergeCell ref="E75:F75"/>
    <mergeCell ref="H75:I75"/>
    <mergeCell ref="C78:D78"/>
    <mergeCell ref="E78:F78"/>
    <mergeCell ref="H78:I78"/>
    <mergeCell ref="C79:D79"/>
    <mergeCell ref="E79:F79"/>
    <mergeCell ref="H79:I79"/>
    <mergeCell ref="C76:D76"/>
    <mergeCell ref="E76:F76"/>
    <mergeCell ref="H76:I76"/>
    <mergeCell ref="C77:D77"/>
    <mergeCell ref="E77:F77"/>
    <mergeCell ref="H77:I77"/>
    <mergeCell ref="C70:D70"/>
    <mergeCell ref="E70:F70"/>
    <mergeCell ref="H70:I70"/>
    <mergeCell ref="A71:A73"/>
    <mergeCell ref="C71:D71"/>
    <mergeCell ref="E71:F71"/>
    <mergeCell ref="H71:I71"/>
    <mergeCell ref="C72:D72"/>
    <mergeCell ref="E72:F72"/>
    <mergeCell ref="H72:I72"/>
    <mergeCell ref="C73:D73"/>
    <mergeCell ref="E73:F73"/>
    <mergeCell ref="H73:I73"/>
    <mergeCell ref="A67:A69"/>
    <mergeCell ref="C67:D67"/>
    <mergeCell ref="E67:F67"/>
    <mergeCell ref="H67:I67"/>
    <mergeCell ref="C68:D68"/>
    <mergeCell ref="E68:F68"/>
    <mergeCell ref="H68:I68"/>
    <mergeCell ref="C69:D69"/>
    <mergeCell ref="E69:F69"/>
    <mergeCell ref="H69:I69"/>
    <mergeCell ref="C64:D64"/>
    <mergeCell ref="E64:F64"/>
    <mergeCell ref="H64:I64"/>
    <mergeCell ref="A65:A66"/>
    <mergeCell ref="C65:D65"/>
    <mergeCell ref="E65:F65"/>
    <mergeCell ref="H65:I65"/>
    <mergeCell ref="C66:D66"/>
    <mergeCell ref="E66:F66"/>
    <mergeCell ref="H66:I66"/>
    <mergeCell ref="C62:S62"/>
    <mergeCell ref="C63:F63"/>
    <mergeCell ref="G63:I63"/>
    <mergeCell ref="J63:K63"/>
    <mergeCell ref="L63:M63"/>
    <mergeCell ref="N63:O63"/>
    <mergeCell ref="P63:Q63"/>
    <mergeCell ref="R63:S63"/>
    <mergeCell ref="A40:A44"/>
    <mergeCell ref="A46:A48"/>
    <mergeCell ref="I46:I47"/>
    <mergeCell ref="A49:A55"/>
    <mergeCell ref="A56:A57"/>
    <mergeCell ref="A59:A60"/>
    <mergeCell ref="I59:I60"/>
    <mergeCell ref="A22:A27"/>
    <mergeCell ref="A28:A30"/>
    <mergeCell ref="A31:A33"/>
    <mergeCell ref="I31:I33"/>
    <mergeCell ref="A35:A37"/>
    <mergeCell ref="A38:A39"/>
    <mergeCell ref="A10:A11"/>
    <mergeCell ref="A12:A14"/>
    <mergeCell ref="C12:I12"/>
    <mergeCell ref="C14:I14"/>
    <mergeCell ref="A16:A21"/>
    <mergeCell ref="B18:B21"/>
    <mergeCell ref="C18:H18"/>
    <mergeCell ref="I18:I21"/>
    <mergeCell ref="C20:H20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4294967293" r:id="rId1"/>
</worksheet>
</file>

<file path=docMetadata/LabelInfo.xml><?xml version="1.0" encoding="utf-8"?>
<clbl:labelList xmlns:clbl="http://schemas.microsoft.com/office/2020/mipLabelMetadata">
  <clbl:label id="{92f01cf0-dd39-4ca8-8ed8-80cbd24f5bed}" enabled="1" method="Standard" siteId="{6219f119-3e79-4e7f-acde-a5750808cd9b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7</vt:i4>
      </vt:variant>
    </vt:vector>
  </HeadingPairs>
  <TitlesOfParts>
    <vt:vector size="8" baseType="lpstr">
      <vt:lpstr>1(Data)</vt:lpstr>
      <vt:lpstr>'1(Data)'!_ftn3</vt:lpstr>
      <vt:lpstr>'1(Data)'!_ftn6</vt:lpstr>
      <vt:lpstr>'1(Data)'!_ftnref1</vt:lpstr>
      <vt:lpstr>'1(Data)'!_ftnref2</vt:lpstr>
      <vt:lpstr>'1(Data)'!_ftnref3</vt:lpstr>
      <vt:lpstr>'1(Data)'!_ftnref6</vt:lpstr>
      <vt:lpstr>'1(Data)'!_Toc509591800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Oihana Solaun</cp:lastModifiedBy>
  <dcterms:created xsi:type="dcterms:W3CDTF">2021-05-21T05:48:08Z</dcterms:created>
  <dcterms:modified xsi:type="dcterms:W3CDTF">2024-10-24T12:58:42Z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2f01cf0-dd39-4ca8-8ed8-80cbd24f5bed_Enabled">
    <vt:lpwstr>true</vt:lpwstr>
  </property>
  <property fmtid="{D5CDD505-2E9C-101B-9397-08002B2CF9AE}" pid="3" name="MSIP_Label_92f01cf0-dd39-4ca8-8ed8-80cbd24f5bed_SetDate">
    <vt:lpwstr>2021-05-21T05:48:08Z</vt:lpwstr>
  </property>
  <property fmtid="{D5CDD505-2E9C-101B-9397-08002B2CF9AE}" pid="4" name="MSIP_Label_92f01cf0-dd39-4ca8-8ed8-80cbd24f5bed_Method">
    <vt:lpwstr>Standard</vt:lpwstr>
  </property>
  <property fmtid="{D5CDD505-2E9C-101B-9397-08002B2CF9AE}" pid="5" name="MSIP_Label_92f01cf0-dd39-4ca8-8ed8-80cbd24f5bed_Name">
    <vt:lpwstr>Interno</vt:lpwstr>
  </property>
  <property fmtid="{D5CDD505-2E9C-101B-9397-08002B2CF9AE}" pid="6" name="MSIP_Label_92f01cf0-dd39-4ca8-8ed8-80cbd24f5bed_SiteId">
    <vt:lpwstr>6219f119-3e79-4e7f-acde-a5750808cd9b</vt:lpwstr>
  </property>
  <property fmtid="{D5CDD505-2E9C-101B-9397-08002B2CF9AE}" pid="7" name="MSIP_Label_92f01cf0-dd39-4ca8-8ed8-80cbd24f5bed_ActionId">
    <vt:lpwstr>99b7cefb-bcd6-46af-a606-3a9077ece3b5</vt:lpwstr>
  </property>
  <property fmtid="{D5CDD505-2E9C-101B-9397-08002B2CF9AE}" pid="8" name="MSIP_Label_92f01cf0-dd39-4ca8-8ed8-80cbd24f5bed_ContentBits">
    <vt:lpwstr>0</vt:lpwstr>
  </property>
</Properties>
</file>